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showInkAnnotation="0" autoCompressPictures="0"/>
  <mc:AlternateContent xmlns:mc="http://schemas.openxmlformats.org/markup-compatibility/2006">
    <mc:Choice Requires="x15">
      <x15ac:absPath xmlns:x15ac="http://schemas.microsoft.com/office/spreadsheetml/2010/11/ac" url="/Users/michaelmorton/Desktop/"/>
    </mc:Choice>
  </mc:AlternateContent>
  <xr:revisionPtr revIDLastSave="0" documentId="13_ncr:1_{89D883D8-D439-A448-B89B-0BF4F8A4FFF6}" xr6:coauthVersionLast="45" xr6:coauthVersionMax="45" xr10:uidLastSave="{00000000-0000-0000-0000-000000000000}"/>
  <bookViews>
    <workbookView xWindow="3440" yWindow="460" windowWidth="26140" windowHeight="15900" tabRatio="882" xr2:uid="{00000000-000D-0000-FFFF-FFFF00000000}"/>
  </bookViews>
  <sheets>
    <sheet name="District Per-Student Spending" sheetId="1" r:id="rId1"/>
    <sheet name="Spending - Highest to Lowest" sheetId="23" r:id="rId2"/>
    <sheet name="$ Difference" sheetId="21" r:id="rId3"/>
    <sheet name="% Difference" sheetId="22" r:id="rId4"/>
  </sheets>
  <definedNames>
    <definedName name="_xlnm._FilterDatabase" localSheetId="2" hidden="1">'$ Difference'!$A$3:$F$195</definedName>
    <definedName name="_ftn1" localSheetId="3">'% Difference'!#REF!</definedName>
    <definedName name="_ftn1" localSheetId="2">'$ Difference'!#REF!</definedName>
    <definedName name="_ftn1" localSheetId="0">'District Per-Student Spending'!#REF!</definedName>
    <definedName name="_ftn1" localSheetId="1">'Spending - Highest to Lowest'!#REF!</definedName>
    <definedName name="_ftnref1" localSheetId="3">'% Difference'!$B$195</definedName>
    <definedName name="_ftnref1" localSheetId="2">'$ Difference'!$B$195</definedName>
    <definedName name="_ftnref1" localSheetId="0">'District Per-Student Spending'!$B$195</definedName>
    <definedName name="_ftnref1" localSheetId="1">'Spending - Highest to Lowest'!$B$195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192" i="23" l="1"/>
  <c r="E192" i="23"/>
  <c r="F120" i="23"/>
  <c r="E120" i="23"/>
  <c r="F56" i="23"/>
  <c r="E56" i="23"/>
  <c r="F74" i="23"/>
  <c r="E74" i="23"/>
  <c r="F6" i="23"/>
  <c r="E6" i="23"/>
  <c r="F193" i="23"/>
  <c r="E193" i="23"/>
  <c r="F183" i="23"/>
  <c r="E183" i="23"/>
  <c r="F185" i="23"/>
  <c r="E185" i="23"/>
  <c r="F181" i="23"/>
  <c r="E181" i="23"/>
  <c r="F186" i="23"/>
  <c r="E186" i="23"/>
  <c r="F187" i="23"/>
  <c r="E187" i="23"/>
  <c r="F184" i="23"/>
  <c r="E184" i="23"/>
  <c r="F191" i="23"/>
  <c r="E191" i="23"/>
  <c r="F195" i="23"/>
  <c r="E195" i="23"/>
  <c r="F175" i="23"/>
  <c r="E175" i="23"/>
  <c r="F39" i="23"/>
  <c r="E39" i="23"/>
  <c r="F139" i="23"/>
  <c r="E139" i="23"/>
  <c r="F166" i="23"/>
  <c r="E166" i="23"/>
  <c r="F123" i="23"/>
  <c r="E123" i="23"/>
  <c r="F194" i="23"/>
  <c r="E194" i="23"/>
  <c r="F180" i="23"/>
  <c r="E180" i="23"/>
  <c r="F177" i="23"/>
  <c r="E177" i="23"/>
  <c r="F188" i="23"/>
  <c r="E188" i="23"/>
  <c r="F189" i="23"/>
  <c r="E189" i="23"/>
  <c r="F178" i="23"/>
  <c r="E178" i="23"/>
  <c r="F190" i="23"/>
  <c r="E190" i="23"/>
  <c r="F62" i="23"/>
  <c r="E62" i="23"/>
  <c r="F19" i="23"/>
  <c r="E19" i="23"/>
  <c r="F60" i="23"/>
  <c r="E60" i="23"/>
  <c r="F125" i="23"/>
  <c r="E125" i="23"/>
  <c r="F71" i="23"/>
  <c r="E71" i="23"/>
  <c r="F52" i="23"/>
  <c r="E52" i="23"/>
  <c r="F41" i="23"/>
  <c r="E41" i="23"/>
  <c r="F8" i="23"/>
  <c r="E8" i="23"/>
  <c r="F14" i="23"/>
  <c r="E14" i="23"/>
  <c r="F144" i="23"/>
  <c r="E144" i="23"/>
  <c r="F15" i="23"/>
  <c r="E15" i="23"/>
  <c r="F99" i="23"/>
  <c r="E99" i="23"/>
  <c r="F68" i="23"/>
  <c r="E68" i="23"/>
  <c r="F38" i="23"/>
  <c r="E38" i="23"/>
  <c r="F64" i="23"/>
  <c r="E64" i="23"/>
  <c r="F48" i="23"/>
  <c r="E48" i="23"/>
  <c r="F9" i="23"/>
  <c r="E9" i="23"/>
  <c r="F169" i="23"/>
  <c r="E169" i="23"/>
  <c r="F106" i="23"/>
  <c r="E106" i="23"/>
  <c r="F161" i="23"/>
  <c r="E161" i="23"/>
  <c r="F49" i="23"/>
  <c r="E49" i="23"/>
  <c r="F61" i="23"/>
  <c r="E61" i="23"/>
  <c r="F94" i="23"/>
  <c r="E94" i="23"/>
  <c r="F44" i="23"/>
  <c r="E44" i="23"/>
  <c r="F34" i="23"/>
  <c r="E34" i="23"/>
  <c r="F54" i="23"/>
  <c r="E54" i="23"/>
  <c r="F143" i="23"/>
  <c r="E143" i="23"/>
  <c r="F24" i="23"/>
  <c r="E24" i="23"/>
  <c r="F21" i="23"/>
  <c r="E21" i="23"/>
  <c r="F168" i="23"/>
  <c r="E168" i="23"/>
  <c r="F119" i="23"/>
  <c r="E119" i="23"/>
  <c r="F11" i="23"/>
  <c r="E11" i="23"/>
  <c r="F142" i="23"/>
  <c r="E142" i="23"/>
  <c r="F75" i="23"/>
  <c r="E75" i="23"/>
  <c r="F155" i="23"/>
  <c r="E155" i="23"/>
  <c r="F79" i="23"/>
  <c r="E79" i="23"/>
  <c r="F55" i="23"/>
  <c r="E55" i="23"/>
  <c r="F134" i="23"/>
  <c r="E134" i="23"/>
  <c r="F22" i="23"/>
  <c r="E22" i="23"/>
  <c r="F135" i="23"/>
  <c r="E135" i="23"/>
  <c r="F92" i="23"/>
  <c r="E92" i="23"/>
  <c r="F132" i="23"/>
  <c r="E132" i="23"/>
  <c r="F73" i="23"/>
  <c r="E73" i="23"/>
  <c r="F136" i="23"/>
  <c r="E136" i="23"/>
  <c r="F108" i="23"/>
  <c r="E108" i="23"/>
  <c r="F129" i="23"/>
  <c r="E129" i="23"/>
  <c r="F67" i="23"/>
  <c r="E67" i="23"/>
  <c r="F149" i="23"/>
  <c r="E149" i="23"/>
  <c r="F65" i="23"/>
  <c r="E65" i="23"/>
  <c r="F81" i="23"/>
  <c r="E81" i="23"/>
  <c r="F173" i="23"/>
  <c r="E173" i="23"/>
  <c r="F124" i="23"/>
  <c r="E124" i="23"/>
  <c r="F165" i="23"/>
  <c r="E165" i="23"/>
  <c r="F131" i="23"/>
  <c r="E131" i="23"/>
  <c r="F116" i="23"/>
  <c r="E116" i="23"/>
  <c r="F31" i="23"/>
  <c r="E31" i="23"/>
  <c r="F156" i="23"/>
  <c r="E156" i="23"/>
  <c r="F4" i="23"/>
  <c r="E4" i="23"/>
  <c r="F153" i="23"/>
  <c r="E153" i="23"/>
  <c r="F26" i="23"/>
  <c r="E26" i="23"/>
  <c r="F17" i="23"/>
  <c r="E17" i="23"/>
  <c r="F101" i="23"/>
  <c r="E101" i="23"/>
  <c r="F159" i="23"/>
  <c r="E159" i="23"/>
  <c r="F53" i="23"/>
  <c r="E53" i="23"/>
  <c r="F13" i="23"/>
  <c r="E13" i="23"/>
  <c r="F137" i="23"/>
  <c r="E137" i="23"/>
  <c r="F90" i="23"/>
  <c r="E90" i="23"/>
  <c r="F145" i="23"/>
  <c r="E145" i="23"/>
  <c r="F88" i="23"/>
  <c r="E88" i="23"/>
  <c r="F154" i="23"/>
  <c r="E154" i="23"/>
  <c r="F121" i="23"/>
  <c r="E121" i="23"/>
  <c r="F151" i="23"/>
  <c r="E151" i="23"/>
  <c r="F113" i="23"/>
  <c r="E113" i="23"/>
  <c r="F97" i="23"/>
  <c r="E97" i="23"/>
  <c r="F35" i="23"/>
  <c r="E35" i="23"/>
  <c r="F111" i="23"/>
  <c r="E111" i="23"/>
  <c r="F87" i="23"/>
  <c r="E87" i="23"/>
  <c r="F93" i="23"/>
  <c r="E93" i="23"/>
  <c r="F107" i="23"/>
  <c r="E107" i="23"/>
  <c r="F32" i="23"/>
  <c r="E32" i="23"/>
  <c r="F91" i="23"/>
  <c r="E91" i="23"/>
  <c r="F12" i="23"/>
  <c r="E12" i="23"/>
  <c r="F86" i="23"/>
  <c r="E86" i="23"/>
  <c r="F102" i="23"/>
  <c r="E102" i="23"/>
  <c r="F146" i="23"/>
  <c r="E146" i="23"/>
  <c r="F158" i="23"/>
  <c r="E158" i="23"/>
  <c r="F133" i="23"/>
  <c r="E133" i="23"/>
  <c r="F105" i="23"/>
  <c r="E105" i="23"/>
  <c r="F78" i="23"/>
  <c r="E78" i="23"/>
  <c r="F28" i="23"/>
  <c r="E28" i="23"/>
  <c r="F179" i="23"/>
  <c r="E179" i="23"/>
  <c r="F160" i="23"/>
  <c r="E160" i="23"/>
  <c r="F122" i="23"/>
  <c r="E122" i="23"/>
  <c r="F83" i="23"/>
  <c r="E83" i="23"/>
  <c r="F47" i="23"/>
  <c r="E47" i="23"/>
  <c r="F89" i="23"/>
  <c r="E89" i="23"/>
  <c r="F176" i="23"/>
  <c r="E176" i="23"/>
  <c r="F148" i="23"/>
  <c r="E148" i="23"/>
  <c r="F45" i="23"/>
  <c r="E45" i="23"/>
  <c r="F126" i="23"/>
  <c r="E126" i="23"/>
  <c r="F42" i="23"/>
  <c r="E42" i="23"/>
  <c r="F40" i="23"/>
  <c r="E40" i="23"/>
  <c r="F112" i="23"/>
  <c r="E112" i="23"/>
  <c r="F171" i="23"/>
  <c r="E171" i="23"/>
  <c r="F59" i="23"/>
  <c r="E59" i="23"/>
  <c r="F95" i="23"/>
  <c r="E95" i="23"/>
  <c r="F10" i="23"/>
  <c r="E10" i="23"/>
  <c r="F114" i="23"/>
  <c r="E114" i="23"/>
  <c r="F37" i="23"/>
  <c r="E37" i="23"/>
  <c r="F117" i="23"/>
  <c r="E117" i="23"/>
  <c r="F16" i="23"/>
  <c r="E16" i="23"/>
  <c r="F51" i="23"/>
  <c r="E51" i="23"/>
  <c r="F82" i="23"/>
  <c r="E82" i="23"/>
  <c r="F128" i="23"/>
  <c r="E128" i="23"/>
  <c r="F152" i="23"/>
  <c r="E152" i="23"/>
  <c r="F30" i="23"/>
  <c r="E30" i="23"/>
  <c r="F147" i="23"/>
  <c r="E147" i="23"/>
  <c r="F100" i="23"/>
  <c r="E100" i="23"/>
  <c r="F80" i="23"/>
  <c r="E80" i="23"/>
  <c r="F110" i="23"/>
  <c r="E110" i="23"/>
  <c r="F72" i="23"/>
  <c r="E72" i="23"/>
  <c r="F20" i="23"/>
  <c r="E20" i="23"/>
  <c r="F157" i="23"/>
  <c r="E157" i="23"/>
  <c r="F172" i="23"/>
  <c r="E172" i="23"/>
  <c r="F69" i="23"/>
  <c r="E69" i="23"/>
  <c r="F70" i="23"/>
  <c r="E70" i="23"/>
  <c r="F36" i="23"/>
  <c r="E36" i="23"/>
  <c r="F103" i="23"/>
  <c r="E103" i="23"/>
  <c r="F141" i="23"/>
  <c r="E141" i="23"/>
  <c r="F170" i="23"/>
  <c r="E170" i="23"/>
  <c r="F138" i="23"/>
  <c r="E138" i="23"/>
  <c r="F46" i="23"/>
  <c r="E46" i="23"/>
  <c r="F57" i="23"/>
  <c r="E57" i="23"/>
  <c r="F85" i="23"/>
  <c r="E85" i="23"/>
  <c r="F43" i="23"/>
  <c r="E43" i="23"/>
  <c r="F33" i="23"/>
  <c r="E33" i="23"/>
  <c r="F182" i="23"/>
  <c r="E182" i="23"/>
  <c r="F163" i="23"/>
  <c r="E163" i="23"/>
  <c r="F127" i="23"/>
  <c r="E127" i="23"/>
  <c r="F7" i="23"/>
  <c r="E7" i="23"/>
  <c r="F76" i="23"/>
  <c r="E76" i="23"/>
  <c r="F29" i="23"/>
  <c r="E29" i="23"/>
  <c r="F118" i="23"/>
  <c r="E118" i="23"/>
  <c r="F66" i="23"/>
  <c r="E66" i="23"/>
  <c r="F25" i="23"/>
  <c r="E25" i="23"/>
  <c r="F130" i="23"/>
  <c r="E130" i="23"/>
  <c r="F27" i="23"/>
  <c r="E27" i="23"/>
  <c r="F109" i="23"/>
  <c r="E109" i="23"/>
  <c r="F104" i="23"/>
  <c r="E104" i="23"/>
  <c r="F5" i="23"/>
  <c r="E5" i="23"/>
  <c r="F164" i="23"/>
  <c r="E164" i="23"/>
  <c r="F140" i="23"/>
  <c r="E140" i="23"/>
  <c r="F167" i="23"/>
  <c r="E167" i="23"/>
  <c r="F174" i="23"/>
  <c r="E174" i="23"/>
  <c r="F50" i="23"/>
  <c r="E50" i="23"/>
  <c r="F18" i="23"/>
  <c r="E18" i="23"/>
  <c r="F84" i="23"/>
  <c r="E84" i="23"/>
  <c r="F58" i="23"/>
  <c r="E58" i="23"/>
  <c r="F150" i="23"/>
  <c r="E150" i="23"/>
  <c r="F77" i="23"/>
  <c r="E77" i="23"/>
  <c r="F115" i="23"/>
  <c r="E115" i="23"/>
  <c r="F96" i="23"/>
  <c r="E96" i="23"/>
  <c r="F98" i="23"/>
  <c r="E98" i="23"/>
  <c r="F63" i="23"/>
  <c r="E63" i="23"/>
  <c r="F162" i="23"/>
  <c r="E162" i="23"/>
  <c r="F23" i="23"/>
  <c r="E23" i="23"/>
  <c r="F144" i="22" l="1"/>
  <c r="E144" i="22"/>
  <c r="F192" i="22"/>
  <c r="E192" i="22"/>
  <c r="F132" i="22"/>
  <c r="E132" i="22"/>
  <c r="F194" i="22"/>
  <c r="E194" i="22"/>
  <c r="F4" i="22"/>
  <c r="E4" i="22"/>
  <c r="F5" i="22"/>
  <c r="E5" i="22"/>
  <c r="F30" i="22"/>
  <c r="E30" i="22"/>
  <c r="F9" i="22"/>
  <c r="E9" i="22"/>
  <c r="F11" i="22"/>
  <c r="E11" i="22"/>
  <c r="F182" i="22"/>
  <c r="E182" i="22"/>
  <c r="F83" i="22"/>
  <c r="E83" i="22"/>
  <c r="F28" i="22"/>
  <c r="E28" i="22"/>
  <c r="F160" i="22"/>
  <c r="E160" i="22"/>
  <c r="F191" i="22"/>
  <c r="E191" i="22"/>
  <c r="F64" i="22"/>
  <c r="E64" i="22"/>
  <c r="F16" i="22"/>
  <c r="E16" i="22"/>
  <c r="F18" i="22"/>
  <c r="E18" i="22"/>
  <c r="F189" i="22"/>
  <c r="E189" i="22"/>
  <c r="F29" i="22"/>
  <c r="E29" i="22"/>
  <c r="F193" i="22"/>
  <c r="E193" i="22"/>
  <c r="F94" i="22"/>
  <c r="E94" i="22"/>
  <c r="F171" i="22"/>
  <c r="E171" i="22"/>
  <c r="F122" i="22"/>
  <c r="E122" i="22"/>
  <c r="F162" i="22"/>
  <c r="E162" i="22"/>
  <c r="F188" i="22"/>
  <c r="E188" i="22"/>
  <c r="F151" i="22"/>
  <c r="E151" i="22"/>
  <c r="F62" i="22"/>
  <c r="E62" i="22"/>
  <c r="F65" i="22"/>
  <c r="E65" i="22"/>
  <c r="F115" i="22"/>
  <c r="E115" i="22"/>
  <c r="F74" i="22"/>
  <c r="E74" i="22"/>
  <c r="F106" i="22"/>
  <c r="E106" i="22"/>
  <c r="F59" i="22"/>
  <c r="E59" i="22"/>
  <c r="F61" i="22"/>
  <c r="E61" i="22"/>
  <c r="F42" i="22"/>
  <c r="E42" i="22"/>
  <c r="F36" i="22"/>
  <c r="E36" i="22"/>
  <c r="F91" i="22"/>
  <c r="E91" i="22"/>
  <c r="F124" i="22"/>
  <c r="E124" i="22"/>
  <c r="F50" i="22"/>
  <c r="E50" i="22"/>
  <c r="F142" i="22"/>
  <c r="E142" i="22"/>
  <c r="F181" i="22"/>
  <c r="E181" i="22"/>
  <c r="F127" i="22"/>
  <c r="E127" i="22"/>
  <c r="F88" i="22"/>
  <c r="E88" i="22"/>
  <c r="F101" i="22"/>
  <c r="E101" i="22"/>
  <c r="F73" i="22"/>
  <c r="E73" i="22"/>
  <c r="F148" i="22"/>
  <c r="E148" i="22"/>
  <c r="F84" i="22"/>
  <c r="E84" i="22"/>
  <c r="F129" i="22"/>
  <c r="E129" i="22"/>
  <c r="F141" i="22"/>
  <c r="E141" i="22"/>
  <c r="F176" i="22"/>
  <c r="E176" i="22"/>
  <c r="F121" i="22"/>
  <c r="E121" i="22"/>
  <c r="F75" i="22"/>
  <c r="E75" i="22"/>
  <c r="F71" i="22"/>
  <c r="E71" i="22"/>
  <c r="F104" i="22"/>
  <c r="E104" i="22"/>
  <c r="F85" i="22"/>
  <c r="E85" i="22"/>
  <c r="F128" i="22"/>
  <c r="E128" i="22"/>
  <c r="F149" i="22"/>
  <c r="E149" i="22"/>
  <c r="F89" i="22"/>
  <c r="E89" i="22"/>
  <c r="F19" i="22"/>
  <c r="E19" i="22"/>
  <c r="F133" i="22"/>
  <c r="E133" i="22"/>
  <c r="F57" i="22"/>
  <c r="E57" i="22"/>
  <c r="F116" i="22"/>
  <c r="E116" i="22"/>
  <c r="F117" i="22"/>
  <c r="E117" i="22"/>
  <c r="F14" i="22"/>
  <c r="E14" i="22"/>
  <c r="F175" i="22"/>
  <c r="E175" i="22"/>
  <c r="F165" i="22"/>
  <c r="E165" i="22"/>
  <c r="F92" i="22"/>
  <c r="E92" i="22"/>
  <c r="F90" i="22"/>
  <c r="E90" i="22"/>
  <c r="F34" i="22"/>
  <c r="E34" i="22"/>
  <c r="F77" i="22"/>
  <c r="E77" i="22"/>
  <c r="F105" i="22"/>
  <c r="E105" i="22"/>
  <c r="F58" i="22"/>
  <c r="E58" i="22"/>
  <c r="F49" i="22"/>
  <c r="E49" i="22"/>
  <c r="F37" i="22"/>
  <c r="E37" i="22"/>
  <c r="F103" i="22"/>
  <c r="E103" i="22"/>
  <c r="F135" i="22"/>
  <c r="E135" i="22"/>
  <c r="F95" i="22"/>
  <c r="E95" i="22"/>
  <c r="F186" i="22"/>
  <c r="E186" i="22"/>
  <c r="F145" i="22"/>
  <c r="E145" i="22"/>
  <c r="F60" i="22"/>
  <c r="E60" i="22"/>
  <c r="F53" i="22"/>
  <c r="E53" i="22"/>
  <c r="F146" i="22"/>
  <c r="E146" i="22"/>
  <c r="F15" i="22"/>
  <c r="E15" i="22"/>
  <c r="F123" i="22"/>
  <c r="E123" i="22"/>
  <c r="F169" i="22"/>
  <c r="E169" i="22"/>
  <c r="F109" i="22"/>
  <c r="E109" i="22"/>
  <c r="F13" i="22"/>
  <c r="E13" i="22"/>
  <c r="F35" i="22"/>
  <c r="E35" i="22"/>
  <c r="F119" i="22"/>
  <c r="E119" i="22"/>
  <c r="F125" i="22"/>
  <c r="E125" i="22"/>
  <c r="F76" i="22"/>
  <c r="E76" i="22"/>
  <c r="F25" i="22"/>
  <c r="E25" i="22"/>
  <c r="F185" i="22"/>
  <c r="E185" i="22"/>
  <c r="F107" i="22"/>
  <c r="E107" i="22"/>
  <c r="F68" i="22"/>
  <c r="E68" i="22"/>
  <c r="F177" i="22"/>
  <c r="E177" i="22"/>
  <c r="F63" i="22"/>
  <c r="E63" i="22"/>
  <c r="F33" i="22"/>
  <c r="E33" i="22"/>
  <c r="F70" i="22"/>
  <c r="E70" i="22"/>
  <c r="F27" i="22"/>
  <c r="E27" i="22"/>
  <c r="F154" i="22"/>
  <c r="E154" i="22"/>
  <c r="F43" i="22"/>
  <c r="E43" i="22"/>
  <c r="F51" i="22"/>
  <c r="E51" i="22"/>
  <c r="F118" i="22"/>
  <c r="E118" i="22"/>
  <c r="F26" i="22"/>
  <c r="E26" i="22"/>
  <c r="F99" i="22"/>
  <c r="E99" i="22"/>
  <c r="F31" i="22"/>
  <c r="E31" i="22"/>
  <c r="F21" i="22"/>
  <c r="E21" i="22"/>
  <c r="F184" i="22"/>
  <c r="E184" i="22"/>
  <c r="F54" i="22"/>
  <c r="E54" i="22"/>
  <c r="F173" i="22"/>
  <c r="E173" i="22"/>
  <c r="F72" i="22"/>
  <c r="E72" i="22"/>
  <c r="F126" i="22"/>
  <c r="E126" i="22"/>
  <c r="F174" i="22"/>
  <c r="E174" i="22"/>
  <c r="F44" i="22"/>
  <c r="E44" i="22"/>
  <c r="F12" i="22"/>
  <c r="E12" i="22"/>
  <c r="F55" i="22"/>
  <c r="E55" i="22"/>
  <c r="F138" i="22"/>
  <c r="E138" i="22"/>
  <c r="F156" i="22"/>
  <c r="E156" i="22"/>
  <c r="F20" i="22"/>
  <c r="E20" i="22"/>
  <c r="F81" i="22"/>
  <c r="E81" i="22"/>
  <c r="F86" i="22"/>
  <c r="E86" i="22"/>
  <c r="F111" i="22"/>
  <c r="E111" i="22"/>
  <c r="F153" i="22"/>
  <c r="E153" i="22"/>
  <c r="F17" i="22"/>
  <c r="E17" i="22"/>
  <c r="F187" i="22"/>
  <c r="E187" i="22"/>
  <c r="F147" i="22"/>
  <c r="E147" i="22"/>
  <c r="F40" i="22"/>
  <c r="E40" i="22"/>
  <c r="F136" i="22"/>
  <c r="E136" i="22"/>
  <c r="F179" i="22"/>
  <c r="E179" i="22"/>
  <c r="F152" i="22"/>
  <c r="E152" i="22"/>
  <c r="F161" i="22"/>
  <c r="E161" i="22"/>
  <c r="F168" i="22"/>
  <c r="E168" i="22"/>
  <c r="F52" i="22"/>
  <c r="E52" i="22"/>
  <c r="F23" i="22"/>
  <c r="E23" i="22"/>
  <c r="F82" i="22"/>
  <c r="E82" i="22"/>
  <c r="F131" i="22"/>
  <c r="E131" i="22"/>
  <c r="F183" i="22"/>
  <c r="E183" i="22"/>
  <c r="F78" i="22"/>
  <c r="E78" i="22"/>
  <c r="F110" i="22"/>
  <c r="E110" i="22"/>
  <c r="F150" i="22"/>
  <c r="E150" i="22"/>
  <c r="F170" i="22"/>
  <c r="E170" i="22"/>
  <c r="F108" i="22"/>
  <c r="E108" i="22"/>
  <c r="F56" i="22"/>
  <c r="E56" i="22"/>
  <c r="F157" i="22"/>
  <c r="E157" i="22"/>
  <c r="F8" i="22"/>
  <c r="E8" i="22"/>
  <c r="F67" i="22"/>
  <c r="E67" i="22"/>
  <c r="F48" i="22"/>
  <c r="E48" i="22"/>
  <c r="F38" i="22"/>
  <c r="E38" i="22"/>
  <c r="F41" i="22"/>
  <c r="E41" i="22"/>
  <c r="F139" i="22"/>
  <c r="E139" i="22"/>
  <c r="F134" i="22"/>
  <c r="E134" i="22"/>
  <c r="F178" i="22"/>
  <c r="E178" i="22"/>
  <c r="F180" i="22"/>
  <c r="E180" i="22"/>
  <c r="F39" i="22"/>
  <c r="E39" i="22"/>
  <c r="F172" i="22"/>
  <c r="E172" i="22"/>
  <c r="F137" i="22"/>
  <c r="E137" i="22"/>
  <c r="F166" i="22"/>
  <c r="E166" i="22"/>
  <c r="F102" i="22"/>
  <c r="E102" i="22"/>
  <c r="F163" i="22"/>
  <c r="E163" i="22"/>
  <c r="F87" i="22"/>
  <c r="E87" i="22"/>
  <c r="F10" i="22"/>
  <c r="E10" i="22"/>
  <c r="F98" i="22"/>
  <c r="E98" i="22"/>
  <c r="F96" i="22"/>
  <c r="E96" i="22"/>
  <c r="F69" i="22"/>
  <c r="E69" i="22"/>
  <c r="F45" i="22"/>
  <c r="E45" i="22"/>
  <c r="F195" i="22"/>
  <c r="E195" i="22"/>
  <c r="F79" i="22"/>
  <c r="E79" i="22"/>
  <c r="F100" i="22"/>
  <c r="E100" i="22"/>
  <c r="F24" i="22"/>
  <c r="E24" i="22"/>
  <c r="F46" i="22"/>
  <c r="E46" i="22"/>
  <c r="F47" i="22"/>
  <c r="E47" i="22"/>
  <c r="F114" i="22"/>
  <c r="E114" i="22"/>
  <c r="F164" i="22"/>
  <c r="E164" i="22"/>
  <c r="F140" i="22"/>
  <c r="E140" i="22"/>
  <c r="F113" i="22"/>
  <c r="E113" i="22"/>
  <c r="F7" i="22"/>
  <c r="E7" i="22"/>
  <c r="F190" i="22"/>
  <c r="E190" i="22"/>
  <c r="F93" i="22"/>
  <c r="E93" i="22"/>
  <c r="F155" i="22"/>
  <c r="E155" i="22"/>
  <c r="F120" i="22"/>
  <c r="E120" i="22"/>
  <c r="F66" i="22"/>
  <c r="E66" i="22"/>
  <c r="F6" i="22"/>
  <c r="E6" i="22"/>
  <c r="F80" i="22"/>
  <c r="E80" i="22"/>
  <c r="F159" i="22"/>
  <c r="E159" i="22"/>
  <c r="F130" i="22"/>
  <c r="E130" i="22"/>
  <c r="F158" i="22"/>
  <c r="E158" i="22"/>
  <c r="F97" i="22"/>
  <c r="E97" i="22"/>
  <c r="F32" i="22"/>
  <c r="E32" i="22"/>
  <c r="F112" i="22"/>
  <c r="E112" i="22"/>
  <c r="F167" i="22"/>
  <c r="E167" i="22"/>
  <c r="F143" i="22"/>
  <c r="E143" i="22"/>
  <c r="F22" i="22"/>
  <c r="E22" i="22"/>
  <c r="F150" i="21"/>
  <c r="E150" i="21"/>
  <c r="F193" i="21"/>
  <c r="E193" i="21"/>
  <c r="F127" i="21"/>
  <c r="E127" i="21"/>
  <c r="F194" i="21"/>
  <c r="E194" i="21"/>
  <c r="F4" i="21"/>
  <c r="E4" i="21"/>
  <c r="F7" i="21"/>
  <c r="E7" i="21"/>
  <c r="F54" i="21"/>
  <c r="E54" i="21"/>
  <c r="F33" i="21"/>
  <c r="E33" i="21"/>
  <c r="F32" i="21"/>
  <c r="E32" i="21"/>
  <c r="F177" i="21"/>
  <c r="E177" i="21"/>
  <c r="F113" i="21"/>
  <c r="E113" i="21"/>
  <c r="F52" i="21"/>
  <c r="E52" i="21"/>
  <c r="F161" i="21"/>
  <c r="E161" i="21"/>
  <c r="F185" i="21"/>
  <c r="E185" i="21"/>
  <c r="F94" i="21"/>
  <c r="E94" i="21"/>
  <c r="F15" i="21"/>
  <c r="E15" i="21"/>
  <c r="F28" i="21"/>
  <c r="E28" i="21"/>
  <c r="F189" i="21"/>
  <c r="E189" i="21"/>
  <c r="F38" i="21"/>
  <c r="E38" i="21"/>
  <c r="F191" i="21"/>
  <c r="E191" i="21"/>
  <c r="F118" i="21"/>
  <c r="E118" i="21"/>
  <c r="F168" i="21"/>
  <c r="E168" i="21"/>
  <c r="F135" i="21"/>
  <c r="E135" i="21"/>
  <c r="F162" i="21"/>
  <c r="E162" i="21"/>
  <c r="F187" i="21"/>
  <c r="E187" i="21"/>
  <c r="F152" i="21"/>
  <c r="E152" i="21"/>
  <c r="F60" i="21"/>
  <c r="E60" i="21"/>
  <c r="F43" i="21"/>
  <c r="E43" i="21"/>
  <c r="F105" i="21"/>
  <c r="E105" i="21"/>
  <c r="F80" i="21"/>
  <c r="E80" i="21"/>
  <c r="F101" i="21"/>
  <c r="E101" i="21"/>
  <c r="F50" i="21"/>
  <c r="E50" i="21"/>
  <c r="F49" i="21"/>
  <c r="E49" i="21"/>
  <c r="F17" i="21"/>
  <c r="E17" i="21"/>
  <c r="F20" i="21"/>
  <c r="E20" i="21"/>
  <c r="F97" i="21"/>
  <c r="E97" i="21"/>
  <c r="F102" i="21"/>
  <c r="E102" i="21"/>
  <c r="F56" i="21"/>
  <c r="E56" i="21"/>
  <c r="F138" i="21"/>
  <c r="E138" i="21"/>
  <c r="F182" i="21"/>
  <c r="E182" i="21"/>
  <c r="F124" i="21"/>
  <c r="E124" i="21"/>
  <c r="F72" i="21"/>
  <c r="E72" i="21"/>
  <c r="F47" i="21"/>
  <c r="E47" i="21"/>
  <c r="F93" i="21"/>
  <c r="E93" i="21"/>
  <c r="F146" i="21"/>
  <c r="E146" i="21"/>
  <c r="F95" i="21"/>
  <c r="E95" i="21"/>
  <c r="F123" i="21"/>
  <c r="E123" i="21"/>
  <c r="F136" i="21"/>
  <c r="E136" i="21"/>
  <c r="F176" i="21"/>
  <c r="E176" i="21"/>
  <c r="F107" i="21"/>
  <c r="E107" i="21"/>
  <c r="F51" i="21"/>
  <c r="E51" i="21"/>
  <c r="F61" i="21"/>
  <c r="E61" i="21"/>
  <c r="F108" i="21"/>
  <c r="E108" i="21"/>
  <c r="F57" i="21"/>
  <c r="E57" i="21"/>
  <c r="F121" i="21"/>
  <c r="E121" i="21"/>
  <c r="F149" i="21"/>
  <c r="E149" i="21"/>
  <c r="F92" i="21"/>
  <c r="E92" i="21"/>
  <c r="F10" i="21"/>
  <c r="E10" i="21"/>
  <c r="F137" i="21"/>
  <c r="E137" i="21"/>
  <c r="F58" i="21"/>
  <c r="E58" i="21"/>
  <c r="F122" i="21"/>
  <c r="E122" i="21"/>
  <c r="F114" i="21"/>
  <c r="E114" i="21"/>
  <c r="F14" i="21"/>
  <c r="E14" i="21"/>
  <c r="F175" i="21"/>
  <c r="E175" i="21"/>
  <c r="F166" i="21"/>
  <c r="E166" i="21"/>
  <c r="F96" i="21"/>
  <c r="E96" i="21"/>
  <c r="F90" i="21"/>
  <c r="E90" i="21"/>
  <c r="F41" i="21"/>
  <c r="E41" i="21"/>
  <c r="F71" i="21"/>
  <c r="E71" i="21"/>
  <c r="F110" i="21"/>
  <c r="E110" i="21"/>
  <c r="F68" i="21"/>
  <c r="E68" i="21"/>
  <c r="F65" i="21"/>
  <c r="E65" i="21"/>
  <c r="F39" i="21"/>
  <c r="E39" i="21"/>
  <c r="F112" i="21"/>
  <c r="E112" i="21"/>
  <c r="F132" i="21"/>
  <c r="E132" i="21"/>
  <c r="F91" i="21"/>
  <c r="E91" i="21"/>
  <c r="F183" i="21"/>
  <c r="E183" i="21"/>
  <c r="F144" i="21"/>
  <c r="E144" i="21"/>
  <c r="F85" i="21"/>
  <c r="E85" i="21"/>
  <c r="F69" i="21"/>
  <c r="E69" i="21"/>
  <c r="F143" i="21"/>
  <c r="E143" i="21"/>
  <c r="F11" i="21"/>
  <c r="E11" i="21"/>
  <c r="F125" i="21"/>
  <c r="E125" i="21"/>
  <c r="F173" i="21"/>
  <c r="E173" i="21"/>
  <c r="F117" i="21"/>
  <c r="E117" i="21"/>
  <c r="F9" i="21"/>
  <c r="E9" i="21"/>
  <c r="F21" i="21"/>
  <c r="E21" i="21"/>
  <c r="F120" i="21"/>
  <c r="E120" i="21"/>
  <c r="F128" i="21"/>
  <c r="E128" i="21"/>
  <c r="F66" i="21"/>
  <c r="E66" i="21"/>
  <c r="F13" i="21"/>
  <c r="E13" i="21"/>
  <c r="F184" i="21"/>
  <c r="E184" i="21"/>
  <c r="F103" i="21"/>
  <c r="E103" i="21"/>
  <c r="F81" i="21"/>
  <c r="E81" i="21"/>
  <c r="F178" i="21"/>
  <c r="E178" i="21"/>
  <c r="F82" i="21"/>
  <c r="E82" i="21"/>
  <c r="F40" i="21"/>
  <c r="E40" i="21"/>
  <c r="F87" i="21"/>
  <c r="E87" i="21"/>
  <c r="F31" i="21"/>
  <c r="E31" i="21"/>
  <c r="F151" i="21"/>
  <c r="E151" i="21"/>
  <c r="F34" i="21"/>
  <c r="E34" i="21"/>
  <c r="F64" i="21"/>
  <c r="E64" i="21"/>
  <c r="F115" i="21"/>
  <c r="E115" i="21"/>
  <c r="F26" i="21"/>
  <c r="E26" i="21"/>
  <c r="F99" i="21"/>
  <c r="E99" i="21"/>
  <c r="F19" i="21"/>
  <c r="E19" i="21"/>
  <c r="F22" i="21"/>
  <c r="E22" i="21"/>
  <c r="F188" i="21"/>
  <c r="E188" i="21"/>
  <c r="F62" i="21"/>
  <c r="E62" i="21"/>
  <c r="F172" i="21"/>
  <c r="E172" i="21"/>
  <c r="F84" i="21"/>
  <c r="E84" i="21"/>
  <c r="F131" i="21"/>
  <c r="E131" i="21"/>
  <c r="F174" i="21"/>
  <c r="E174" i="21"/>
  <c r="F48" i="21"/>
  <c r="E48" i="21"/>
  <c r="F16" i="21"/>
  <c r="E16" i="21"/>
  <c r="F42" i="21"/>
  <c r="E42" i="21"/>
  <c r="F145" i="21"/>
  <c r="E145" i="21"/>
  <c r="F158" i="21"/>
  <c r="E158" i="21"/>
  <c r="F27" i="21"/>
  <c r="E27" i="21"/>
  <c r="F78" i="21"/>
  <c r="E78" i="21"/>
  <c r="F70" i="21"/>
  <c r="E70" i="21"/>
  <c r="F106" i="21"/>
  <c r="E106" i="21"/>
  <c r="F157" i="21"/>
  <c r="E157" i="21"/>
  <c r="F25" i="21"/>
  <c r="E25" i="21"/>
  <c r="F190" i="21"/>
  <c r="E190" i="21"/>
  <c r="F147" i="21"/>
  <c r="E147" i="21"/>
  <c r="F37" i="21"/>
  <c r="E37" i="21"/>
  <c r="F129" i="21"/>
  <c r="E129" i="21"/>
  <c r="F180" i="21"/>
  <c r="E180" i="21"/>
  <c r="F153" i="21"/>
  <c r="E153" i="21"/>
  <c r="F160" i="21"/>
  <c r="E160" i="21"/>
  <c r="F169" i="21"/>
  <c r="E169" i="21"/>
  <c r="F24" i="21"/>
  <c r="E24" i="21"/>
  <c r="F29" i="21"/>
  <c r="E29" i="21"/>
  <c r="F63" i="21"/>
  <c r="E63" i="21"/>
  <c r="F134" i="21"/>
  <c r="E134" i="21"/>
  <c r="F186" i="21"/>
  <c r="E186" i="21"/>
  <c r="F67" i="21"/>
  <c r="E67" i="21"/>
  <c r="F104" i="21"/>
  <c r="E104" i="21"/>
  <c r="F148" i="21"/>
  <c r="E148" i="21"/>
  <c r="F170" i="21"/>
  <c r="E170" i="21"/>
  <c r="F89" i="21"/>
  <c r="E89" i="21"/>
  <c r="F73" i="21"/>
  <c r="E73" i="21"/>
  <c r="F155" i="21"/>
  <c r="E155" i="21"/>
  <c r="F8" i="21"/>
  <c r="E8" i="21"/>
  <c r="F74" i="21"/>
  <c r="E74" i="21"/>
  <c r="F46" i="21"/>
  <c r="E46" i="21"/>
  <c r="F23" i="21"/>
  <c r="E23" i="21"/>
  <c r="F59" i="21"/>
  <c r="E59" i="21"/>
  <c r="F141" i="21"/>
  <c r="E141" i="21"/>
  <c r="F130" i="21"/>
  <c r="E130" i="21"/>
  <c r="F179" i="21"/>
  <c r="E179" i="21"/>
  <c r="F181" i="21"/>
  <c r="E181" i="21"/>
  <c r="F45" i="21"/>
  <c r="E45" i="21"/>
  <c r="F171" i="21"/>
  <c r="E171" i="21"/>
  <c r="F140" i="21"/>
  <c r="E140" i="21"/>
  <c r="F164" i="21"/>
  <c r="E164" i="21"/>
  <c r="F86" i="21"/>
  <c r="E86" i="21"/>
  <c r="F163" i="21"/>
  <c r="E163" i="21"/>
  <c r="F83" i="21"/>
  <c r="E83" i="21"/>
  <c r="F12" i="21"/>
  <c r="E12" i="21"/>
  <c r="F77" i="21"/>
  <c r="E77" i="21"/>
  <c r="F119" i="21"/>
  <c r="E119" i="21"/>
  <c r="F88" i="21"/>
  <c r="E88" i="21"/>
  <c r="F53" i="21"/>
  <c r="E53" i="21"/>
  <c r="F195" i="21"/>
  <c r="E195" i="21"/>
  <c r="F75" i="21"/>
  <c r="E75" i="21"/>
  <c r="F76" i="21"/>
  <c r="E76" i="21"/>
  <c r="F30" i="21"/>
  <c r="E30" i="21"/>
  <c r="F44" i="21"/>
  <c r="E44" i="21"/>
  <c r="F36" i="21"/>
  <c r="E36" i="21"/>
  <c r="F116" i="21"/>
  <c r="E116" i="21"/>
  <c r="F165" i="21"/>
  <c r="E165" i="21"/>
  <c r="F139" i="21"/>
  <c r="E139" i="21"/>
  <c r="F111" i="21"/>
  <c r="E111" i="21"/>
  <c r="F6" i="21"/>
  <c r="E6" i="21"/>
  <c r="F192" i="21"/>
  <c r="E192" i="21"/>
  <c r="F98" i="21"/>
  <c r="E98" i="21"/>
  <c r="F156" i="21"/>
  <c r="E156" i="21"/>
  <c r="F126" i="21"/>
  <c r="E126" i="21"/>
  <c r="F55" i="21"/>
  <c r="E55" i="21"/>
  <c r="F5" i="21"/>
  <c r="E5" i="21"/>
  <c r="F79" i="21"/>
  <c r="E79" i="21"/>
  <c r="F159" i="21"/>
  <c r="E159" i="21"/>
  <c r="F133" i="21"/>
  <c r="E133" i="21"/>
  <c r="F154" i="21"/>
  <c r="E154" i="21"/>
  <c r="F100" i="21"/>
  <c r="E100" i="21"/>
  <c r="F35" i="21"/>
  <c r="E35" i="21"/>
  <c r="F109" i="21"/>
  <c r="E109" i="21"/>
  <c r="F167" i="21"/>
  <c r="E167" i="21"/>
  <c r="F142" i="21"/>
  <c r="E142" i="21"/>
  <c r="F18" i="21"/>
  <c r="E18" i="2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4" i="1"/>
</calcChain>
</file>

<file path=xl/sharedStrings.xml><?xml version="1.0" encoding="utf-8"?>
<sst xmlns="http://schemas.openxmlformats.org/spreadsheetml/2006/main" count="1590" uniqueCount="211">
  <si>
    <t xml:space="preserve">ANDOVER         </t>
  </si>
  <si>
    <t xml:space="preserve">ANSONIA         </t>
  </si>
  <si>
    <t xml:space="preserve">ASHFORD         </t>
  </si>
  <si>
    <t xml:space="preserve">AVON            </t>
  </si>
  <si>
    <t xml:space="preserve">BARKHAMSTED     </t>
  </si>
  <si>
    <t xml:space="preserve">BERLIN          </t>
  </si>
  <si>
    <t xml:space="preserve">BETHANY         </t>
  </si>
  <si>
    <t xml:space="preserve">BETHEL          </t>
  </si>
  <si>
    <t xml:space="preserve">BLOOMFIELD      </t>
  </si>
  <si>
    <t xml:space="preserve">BOLTON          </t>
  </si>
  <si>
    <t xml:space="preserve">BOZRAH          </t>
  </si>
  <si>
    <t xml:space="preserve">BRANFORD        </t>
  </si>
  <si>
    <t xml:space="preserve">BRIDGEPORT      </t>
  </si>
  <si>
    <t xml:space="preserve">BRISTOL         </t>
  </si>
  <si>
    <t xml:space="preserve">BROOKFIELD      </t>
  </si>
  <si>
    <t xml:space="preserve">BROOKLYN        </t>
  </si>
  <si>
    <t xml:space="preserve">CANAAN          </t>
  </si>
  <si>
    <t xml:space="preserve">CANTERBURY      </t>
  </si>
  <si>
    <t xml:space="preserve">CANTON          </t>
  </si>
  <si>
    <t xml:space="preserve">CHAPLIN         </t>
  </si>
  <si>
    <t xml:space="preserve">CHESHIRE        </t>
  </si>
  <si>
    <t xml:space="preserve">CHESTER         </t>
  </si>
  <si>
    <t xml:space="preserve">CLINTON         </t>
  </si>
  <si>
    <t xml:space="preserve">COLCHESTER      </t>
  </si>
  <si>
    <t xml:space="preserve">COLEBROOK       </t>
  </si>
  <si>
    <t xml:space="preserve">COLUMBIA        </t>
  </si>
  <si>
    <t xml:space="preserve">CORNWALL        </t>
  </si>
  <si>
    <t xml:space="preserve">COVENTRY        </t>
  </si>
  <si>
    <t xml:space="preserve">CROMWELL        </t>
  </si>
  <si>
    <t xml:space="preserve">DANBURY         </t>
  </si>
  <si>
    <t xml:space="preserve">DARIEN          </t>
  </si>
  <si>
    <t xml:space="preserve">DEEP RIVER      </t>
  </si>
  <si>
    <t xml:space="preserve">DERBY           </t>
  </si>
  <si>
    <t xml:space="preserve">EASTFORD        </t>
  </si>
  <si>
    <t xml:space="preserve">EAST GRANBY     </t>
  </si>
  <si>
    <t xml:space="preserve">EAST HADDAM     </t>
  </si>
  <si>
    <t xml:space="preserve">EAST HAMPTON    </t>
  </si>
  <si>
    <t xml:space="preserve">EAST HARTFORD   </t>
  </si>
  <si>
    <t xml:space="preserve">EAST HAVEN      </t>
  </si>
  <si>
    <t xml:space="preserve">EAST LYME       </t>
  </si>
  <si>
    <t xml:space="preserve">EASTON          </t>
  </si>
  <si>
    <t xml:space="preserve">EAST WINDSOR    </t>
  </si>
  <si>
    <t xml:space="preserve">ELLINGTON       </t>
  </si>
  <si>
    <t xml:space="preserve">ENFIELD         </t>
  </si>
  <si>
    <t xml:space="preserve">ESSEX           </t>
  </si>
  <si>
    <t xml:space="preserve">FAIRFIELD       </t>
  </si>
  <si>
    <t xml:space="preserve">FARMINGTON      </t>
  </si>
  <si>
    <t xml:space="preserve">FRANKLIN        </t>
  </si>
  <si>
    <t xml:space="preserve">GLASTONBURY     </t>
  </si>
  <si>
    <t xml:space="preserve">GRANBY          </t>
  </si>
  <si>
    <t xml:space="preserve">GREENWICH       </t>
  </si>
  <si>
    <t xml:space="preserve">GRISWOLD        </t>
  </si>
  <si>
    <t xml:space="preserve">GROTON          </t>
  </si>
  <si>
    <t xml:space="preserve">GUILFORD        </t>
  </si>
  <si>
    <t xml:space="preserve">HAMDEN          </t>
  </si>
  <si>
    <t xml:space="preserve">HAMPTON         </t>
  </si>
  <si>
    <t xml:space="preserve">HARTFORD        </t>
  </si>
  <si>
    <t xml:space="preserve">HARTLAND        </t>
  </si>
  <si>
    <t xml:space="preserve">HEBRON          </t>
  </si>
  <si>
    <t xml:space="preserve">KENT            </t>
  </si>
  <si>
    <t xml:space="preserve">KILLINGLY       </t>
  </si>
  <si>
    <t xml:space="preserve">LEBANON         </t>
  </si>
  <si>
    <t xml:space="preserve">LEDYARD         </t>
  </si>
  <si>
    <t xml:space="preserve">LISBON          </t>
  </si>
  <si>
    <t xml:space="preserve">LITCHFIELD      </t>
  </si>
  <si>
    <t xml:space="preserve">MADISON         </t>
  </si>
  <si>
    <t xml:space="preserve">MANCHESTER      </t>
  </si>
  <si>
    <t xml:space="preserve">MANSFIELD       </t>
  </si>
  <si>
    <t xml:space="preserve">MARLBOROUGH     </t>
  </si>
  <si>
    <t xml:space="preserve">MERIDEN         </t>
  </si>
  <si>
    <t xml:space="preserve">MIDDLETOWN      </t>
  </si>
  <si>
    <t xml:space="preserve">MILFORD         </t>
  </si>
  <si>
    <t xml:space="preserve">MONROE          </t>
  </si>
  <si>
    <t xml:space="preserve">MONTVILLE       </t>
  </si>
  <si>
    <t xml:space="preserve">NAUGATUCK       </t>
  </si>
  <si>
    <t xml:space="preserve">NEW BRITAIN     </t>
  </si>
  <si>
    <t xml:space="preserve">NEW CANAAN      </t>
  </si>
  <si>
    <t xml:space="preserve">NEW FAIRFIELD   </t>
  </si>
  <si>
    <t xml:space="preserve">NEW HARTFORD    </t>
  </si>
  <si>
    <t xml:space="preserve">NEW HAVEN       </t>
  </si>
  <si>
    <t xml:space="preserve">NEWINGTON       </t>
  </si>
  <si>
    <t xml:space="preserve">NEW LONDON      </t>
  </si>
  <si>
    <t xml:space="preserve">NEW MILFORD     </t>
  </si>
  <si>
    <t xml:space="preserve">NEWTOWN         </t>
  </si>
  <si>
    <t xml:space="preserve">NORFOLK         </t>
  </si>
  <si>
    <t xml:space="preserve">NORTH BRANFORD  </t>
  </si>
  <si>
    <t xml:space="preserve">NORTH CANAAN    </t>
  </si>
  <si>
    <t xml:space="preserve">NORTH HAVEN     </t>
  </si>
  <si>
    <t>NORTH STONINGTON</t>
  </si>
  <si>
    <t xml:space="preserve">NORWALK         </t>
  </si>
  <si>
    <t xml:space="preserve">NORWICH         </t>
  </si>
  <si>
    <t xml:space="preserve">OLD SAYBROOK    </t>
  </si>
  <si>
    <t xml:space="preserve">ORANGE          </t>
  </si>
  <si>
    <t xml:space="preserve">OXFORD          </t>
  </si>
  <si>
    <t xml:space="preserve">PLAINFIELD      </t>
  </si>
  <si>
    <t xml:space="preserve">PLAINVILLE      </t>
  </si>
  <si>
    <t xml:space="preserve">PLYMOUTH        </t>
  </si>
  <si>
    <t xml:space="preserve">POMFRET         </t>
  </si>
  <si>
    <t xml:space="preserve">PORTLAND        </t>
  </si>
  <si>
    <t xml:space="preserve">PRESTON         </t>
  </si>
  <si>
    <t xml:space="preserve">PUTNAM          </t>
  </si>
  <si>
    <t xml:space="preserve">REDDING         </t>
  </si>
  <si>
    <t xml:space="preserve">RIDGEFIELD      </t>
  </si>
  <si>
    <t xml:space="preserve">ROCKY HILL      </t>
  </si>
  <si>
    <t xml:space="preserve">SALEM           </t>
  </si>
  <si>
    <t xml:space="preserve">SALISBURY       </t>
  </si>
  <si>
    <t xml:space="preserve">SCOTLAND        </t>
  </si>
  <si>
    <t xml:space="preserve">SEYMOUR         </t>
  </si>
  <si>
    <t xml:space="preserve">SHARON          </t>
  </si>
  <si>
    <t xml:space="preserve">SHELTON         </t>
  </si>
  <si>
    <t xml:space="preserve">SHERMAN         </t>
  </si>
  <si>
    <t xml:space="preserve">SIMSBURY        </t>
  </si>
  <si>
    <t xml:space="preserve">SOMERS          </t>
  </si>
  <si>
    <t xml:space="preserve">SOUTHINGTON     </t>
  </si>
  <si>
    <t xml:space="preserve">SOUTH WINDSOR   </t>
  </si>
  <si>
    <t xml:space="preserve">SPRAGUE         </t>
  </si>
  <si>
    <t xml:space="preserve">STAFFORD        </t>
  </si>
  <si>
    <t xml:space="preserve">STAMFORD        </t>
  </si>
  <si>
    <t xml:space="preserve">STERLING        </t>
  </si>
  <si>
    <t xml:space="preserve">STONINGTON      </t>
  </si>
  <si>
    <t xml:space="preserve">STRATFORD       </t>
  </si>
  <si>
    <t xml:space="preserve">SUFFIELD        </t>
  </si>
  <si>
    <t xml:space="preserve">THOMASTON       </t>
  </si>
  <si>
    <t xml:space="preserve">THOMPSON        </t>
  </si>
  <si>
    <t xml:space="preserve">TOLLAND         </t>
  </si>
  <si>
    <t xml:space="preserve">TORRINGTON      </t>
  </si>
  <si>
    <t xml:space="preserve">TRUMBULL        </t>
  </si>
  <si>
    <t xml:space="preserve">UNION           </t>
  </si>
  <si>
    <t xml:space="preserve">VERNON          </t>
  </si>
  <si>
    <t xml:space="preserve">VOLUNTOWN       </t>
  </si>
  <si>
    <t xml:space="preserve">WALLINGFORD     </t>
  </si>
  <si>
    <t xml:space="preserve">WATERBURY       </t>
  </si>
  <si>
    <t xml:space="preserve">WATERFORD       </t>
  </si>
  <si>
    <t xml:space="preserve">WATERTOWN       </t>
  </si>
  <si>
    <t xml:space="preserve">WESTBROOK       </t>
  </si>
  <si>
    <t xml:space="preserve">WEST HARTFORD   </t>
  </si>
  <si>
    <t xml:space="preserve">WEST HAVEN      </t>
  </si>
  <si>
    <t xml:space="preserve">WESTON          </t>
  </si>
  <si>
    <t xml:space="preserve">WESTPORT        </t>
  </si>
  <si>
    <t xml:space="preserve">WETHERSFIELD    </t>
  </si>
  <si>
    <t xml:space="preserve">WILLINGTON      </t>
  </si>
  <si>
    <t xml:space="preserve">WILTON          </t>
  </si>
  <si>
    <t xml:space="preserve">WINCHESTER      </t>
  </si>
  <si>
    <t xml:space="preserve">WINDHAM         </t>
  </si>
  <si>
    <t xml:space="preserve">WINDSOR         </t>
  </si>
  <si>
    <t xml:space="preserve">WINDSOR LOCKS   </t>
  </si>
  <si>
    <t xml:space="preserve">WOLCOTT         </t>
  </si>
  <si>
    <t xml:space="preserve">WOODBRIDGE      </t>
  </si>
  <si>
    <t xml:space="preserve">WOODSTOCK       </t>
  </si>
  <si>
    <t>District Name</t>
  </si>
  <si>
    <t>$ Difference</t>
  </si>
  <si>
    <t>% Difference</t>
  </si>
  <si>
    <t>Alliance Districts</t>
  </si>
  <si>
    <t xml:space="preserve">REGIONAL DISTRICT NO. 1  </t>
  </si>
  <si>
    <t xml:space="preserve">REGIONAL DISTRICT NO. 4  </t>
  </si>
  <si>
    <t xml:space="preserve">REGIONAL DISTRICT NO. 5  </t>
  </si>
  <si>
    <t xml:space="preserve">REGIONAL DISTRICT NO. 6  </t>
  </si>
  <si>
    <t xml:space="preserve">REGIONAL DISTRICT NO. 7  </t>
  </si>
  <si>
    <t xml:space="preserve">REGIONAL DISTRICT NO. 8  </t>
  </si>
  <si>
    <t xml:space="preserve">REGIONAL DISTRICT NO. 9  </t>
  </si>
  <si>
    <t xml:space="preserve">REGIONAL DISTRICT NO. 10 </t>
  </si>
  <si>
    <t xml:space="preserve">REGIONAL DISTRICT NO. 11 </t>
  </si>
  <si>
    <t xml:space="preserve">REGIONAL DISTRICT NO. 12 </t>
  </si>
  <si>
    <t xml:space="preserve">REGIONAL DISTRICT NO. 13 </t>
  </si>
  <si>
    <t xml:space="preserve">REGIONAL DISTRICT NO. 14 </t>
  </si>
  <si>
    <t xml:space="preserve">REGIONAL DISTRICT NO. 15 </t>
  </si>
  <si>
    <t xml:space="preserve">REGIONAL DISTRICT NO. 16 </t>
  </si>
  <si>
    <t xml:space="preserve">REGIONAL DISTRICT NO. 17 </t>
  </si>
  <si>
    <t xml:space="preserve">REGIONAL DISTRICT NO. 18 </t>
  </si>
  <si>
    <t xml:space="preserve">REGIONAL DISTRICT NO. 19 </t>
  </si>
  <si>
    <t>Type of School District</t>
  </si>
  <si>
    <t>Local Public School District</t>
  </si>
  <si>
    <t>LEARN</t>
  </si>
  <si>
    <t>2017-18 Per-Student Spending</t>
  </si>
  <si>
    <t>2018-19 Per-Student Spending</t>
  </si>
  <si>
    <t>Charter School</t>
  </si>
  <si>
    <t>Regional Educational Service Center (RESC)</t>
  </si>
  <si>
    <t>Sources:
Connecticut State Department of Education. (n.d.). Connecticut Public School Expenditures Report 2018-2019. Retrieved from https://portal.ct.gov/SDE/Fiscal-Services/Connecticut-Public-School-Expenditures-Report-2018-2019/Documents.
Connecticut State Department of Education. (n.d.). Connecticut Public School Expenditures Report 2017-2018. Retrieved from https://portal.ct.gov/SDE/Fiscal-Services/Connecticut-Public-School-Expenditures-Report-2017-2018/Documents.</t>
  </si>
  <si>
    <t>ACHIEVEMENT FIRST BRIDGEPORT ACADEMY</t>
  </si>
  <si>
    <t>ACHIEVEMENT FIRST HARTFORD ACADEMY</t>
  </si>
  <si>
    <t>AMISTAD ACADEMY</t>
  </si>
  <si>
    <t>BOOKER T. WASHINGTON CHARTER SCHOOL</t>
  </si>
  <si>
    <t>BRASS CITY CHARTER SCHOOL</t>
  </si>
  <si>
    <t>BRIDGE ACADEMY</t>
  </si>
  <si>
    <t>CAPITAL PREP HARBOR</t>
  </si>
  <si>
    <t>COMMON GROUND HIGH SCHOOL</t>
  </si>
  <si>
    <t>ELM CITY COLLEGE PREP</t>
  </si>
  <si>
    <t>ELM CITY MONTESSORI CHARTER SCHOOL</t>
  </si>
  <si>
    <t>EXPLORATIONS</t>
  </si>
  <si>
    <t>GREAT OAKS CHARTER SCHOOL</t>
  </si>
  <si>
    <t>HIGHVILLE CHARTER SCHOOL</t>
  </si>
  <si>
    <t>INTEGRATED DAY CHARTER SCHOOL</t>
  </si>
  <si>
    <t>JUMOKE ACADEMY</t>
  </si>
  <si>
    <t>NEW BEGINNINGS FAMILY ACADEMY</t>
  </si>
  <si>
    <t>ODYSSEY COMMUNITY SCHOOL</t>
  </si>
  <si>
    <t>PARK CITY PREP CHARTER SCHOOL</t>
  </si>
  <si>
    <t>SIDE BY SIDE COMMUNITY SCHOOL</t>
  </si>
  <si>
    <t>STAMFORD CHARTER SCHOOL FOR EXCELLENCE</t>
  </si>
  <si>
    <t>ISAAC</t>
  </si>
  <si>
    <r>
      <rPr>
        <b/>
        <sz val="12"/>
        <color theme="1"/>
        <rFont val="Century Gothic"/>
        <family val="1"/>
      </rPr>
      <t xml:space="preserve">Per-Student Spending State Average </t>
    </r>
    <r>
      <rPr>
        <sz val="12"/>
        <color theme="1"/>
        <rFont val="Century Gothic"/>
        <family val="1"/>
      </rPr>
      <t>(includes local public school district, charter schools, and RESCs): $17,506</t>
    </r>
  </si>
  <si>
    <r>
      <rPr>
        <b/>
        <sz val="12"/>
        <color theme="1"/>
        <rFont val="Century Gothic"/>
        <family val="1"/>
      </rPr>
      <t>Average Per-Student Spending for Local Public School Districts:</t>
    </r>
    <r>
      <rPr>
        <sz val="12"/>
        <color theme="1"/>
        <rFont val="Century Gothic"/>
        <family val="1"/>
      </rPr>
      <t xml:space="preserve"> $17,536</t>
    </r>
  </si>
  <si>
    <r>
      <rPr>
        <b/>
        <sz val="12"/>
        <color theme="1"/>
        <rFont val="Century Gothic"/>
        <family val="1"/>
      </rPr>
      <t>Average Per-Student Spending for RESCs:</t>
    </r>
    <r>
      <rPr>
        <sz val="12"/>
        <color theme="1"/>
        <rFont val="Century Gothic"/>
        <family val="1"/>
      </rPr>
      <t xml:space="preserve"> $19,572</t>
    </r>
  </si>
  <si>
    <r>
      <rPr>
        <b/>
        <sz val="12"/>
        <color theme="1"/>
        <rFont val="Century Gothic"/>
        <family val="1"/>
      </rPr>
      <t>Average Per-Student Spending for Charter School Districts:</t>
    </r>
    <r>
      <rPr>
        <sz val="12"/>
        <color theme="1"/>
        <rFont val="Century Gothic"/>
        <family val="1"/>
      </rPr>
      <t xml:space="preserve"> $13,388</t>
    </r>
  </si>
  <si>
    <t>ACES</t>
  </si>
  <si>
    <t>C.E.S.</t>
  </si>
  <si>
    <t>CREC</t>
  </si>
  <si>
    <t>EASTCONN</t>
  </si>
  <si>
    <t>Additional Notes</t>
  </si>
  <si>
    <t>*Note: To normalize for differences in pupil counts between districts, all averages are properly calculated by dividing total expenditures by total pupil count; not by averaging the per-student spending amounts of all districts.</t>
  </si>
  <si>
    <t>Expenditures for special education schools and programs operated by RESCs have not been included in the calculation of these numbers. Students with disabilities attending these schools and programs have also been excluded in calculating each RESC's per-student spending. EdAdvance, the RESC for northwest Connecticut, is not included in this table as it does not operate a non-special education school or program.</t>
  </si>
  <si>
    <t>Comparison Between Public School Expenditures Reports Per-Student Spending for 2017-18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</si>
</sst>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13">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0"/>
      <color theme="1"/>
      <name val="Century Gothic"/>
      <family val="1"/>
    </font>
    <font>
      <i/>
      <sz val="10"/>
      <color theme="1"/>
      <name val="Century Gothic"/>
      <family val="1"/>
    </font>
    <font>
      <b/>
      <sz val="12"/>
      <color rgb="FF000000"/>
      <name val="Century Gothic"/>
      <family val="1"/>
    </font>
    <font>
      <b/>
      <sz val="14"/>
      <color theme="1"/>
      <name val="Century Gothic"/>
      <family val="1"/>
    </font>
    <font>
      <sz val="12"/>
      <color rgb="FF000000"/>
      <name val="Century Gothic"/>
      <family val="1"/>
    </font>
    <font>
      <b/>
      <sz val="12"/>
      <color theme="1"/>
      <name val="Century Gothic"/>
      <family val="1"/>
    </font>
    <font>
      <i/>
      <sz val="11"/>
      <color theme="1"/>
      <name val="Century Gothic"/>
      <family val="1"/>
    </font>
    <font>
      <b/>
      <u/>
      <sz val="12"/>
      <color theme="1"/>
      <name val="Century Gothic"/>
      <family val="1"/>
    </font>
    <font>
      <b/>
      <sz val="16"/>
      <color theme="1"/>
      <name val="Century Gothic"/>
      <family val="1"/>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92D050"/>
        <bgColor indexed="64"/>
      </patternFill>
    </fill>
    <fill>
      <patternFill patternType="solid">
        <fgColor rgb="FF92D050"/>
        <bgColor rgb="FF000000"/>
      </patternFill>
    </fill>
    <fill>
      <patternFill patternType="solid">
        <fgColor rgb="FF8AB047"/>
        <bgColor indexed="64"/>
      </patternFill>
    </fill>
  </fills>
  <borders count="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7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0" fontId="3" fillId="0" borderId="0" xfId="0" applyFont="1"/>
    <xf numFmtId="1" fontId="3" fillId="0" borderId="0" xfId="0" applyNumberFormat="1" applyFont="1" applyFill="1"/>
    <xf numFmtId="4" fontId="3" fillId="0" borderId="0" xfId="0" applyNumberFormat="1" applyFont="1" applyFill="1"/>
    <xf numFmtId="0" fontId="3" fillId="0" borderId="0" xfId="0" applyFont="1" applyAlignment="1">
      <alignment wrapText="1"/>
    </xf>
    <xf numFmtId="0" fontId="3" fillId="0" borderId="0" xfId="0" applyFont="1" applyAlignment="1">
      <alignment horizontal="center" vertical="center"/>
    </xf>
    <xf numFmtId="6"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0" fillId="0" borderId="0" xfId="0" applyFill="1"/>
    <xf numFmtId="0" fontId="7" fillId="0" borderId="2" xfId="0" applyFont="1" applyBorder="1" applyAlignment="1">
      <alignment horizontal="center" vertical="center"/>
    </xf>
    <xf numFmtId="0" fontId="7" fillId="0" borderId="3" xfId="0" applyFont="1" applyBorder="1" applyAlignment="1">
      <alignment horizontal="center" vertical="center"/>
    </xf>
    <xf numFmtId="1" fontId="7" fillId="0" borderId="2" xfId="0" applyNumberFormat="1" applyFont="1" applyBorder="1" applyAlignment="1">
      <alignment horizontal="center" vertical="center"/>
    </xf>
    <xf numFmtId="1" fontId="7" fillId="0" borderId="2" xfId="0" applyNumberFormat="1" applyFont="1" applyBorder="1" applyAlignment="1">
      <alignment horizontal="left" vertical="center"/>
    </xf>
    <xf numFmtId="1" fontId="7" fillId="0" borderId="1" xfId="0" applyNumberFormat="1" applyFont="1" applyBorder="1" applyAlignment="1">
      <alignment horizontal="left" vertical="center"/>
    </xf>
    <xf numFmtId="0" fontId="3" fillId="0" borderId="4" xfId="0" applyFont="1" applyBorder="1"/>
    <xf numFmtId="6" fontId="3" fillId="0" borderId="4" xfId="0" applyNumberFormat="1" applyFont="1" applyBorder="1" applyAlignment="1">
      <alignment horizontal="center" vertical="center"/>
    </xf>
    <xf numFmtId="0" fontId="3" fillId="2" borderId="4" xfId="0" applyFont="1" applyFill="1" applyBorder="1"/>
    <xf numFmtId="0" fontId="3" fillId="0" borderId="5" xfId="0" applyFont="1" applyBorder="1"/>
    <xf numFmtId="0" fontId="3" fillId="2" borderId="5" xfId="0" applyFont="1" applyFill="1" applyBorder="1"/>
    <xf numFmtId="0" fontId="3" fillId="0" borderId="6" xfId="0" applyFont="1" applyBorder="1"/>
    <xf numFmtId="164" fontId="3" fillId="0" borderId="7" xfId="0" applyNumberFormat="1" applyFont="1" applyBorder="1" applyAlignment="1">
      <alignment horizontal="center" vertical="center"/>
    </xf>
    <xf numFmtId="6" fontId="3" fillId="2" borderId="4"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0" fontId="3" fillId="2" borderId="6" xfId="0" applyFont="1" applyFill="1" applyBorder="1"/>
    <xf numFmtId="0" fontId="5" fillId="0" borderId="0" xfId="0" applyFont="1"/>
    <xf numFmtId="6" fontId="3" fillId="0" borderId="6" xfId="0" applyNumberFormat="1" applyFont="1" applyBorder="1" applyAlignment="1">
      <alignment horizontal="center" vertical="center"/>
    </xf>
    <xf numFmtId="0" fontId="8" fillId="0" borderId="4" xfId="0" applyFont="1" applyBorder="1" applyAlignment="1">
      <alignment vertical="center"/>
    </xf>
    <xf numFmtId="6" fontId="3" fillId="2" borderId="6" xfId="0" applyNumberFormat="1" applyFont="1" applyFill="1" applyBorder="1" applyAlignment="1">
      <alignment horizontal="center" vertical="center"/>
    </xf>
    <xf numFmtId="0" fontId="3" fillId="0" borderId="0" xfId="0" applyFont="1" applyBorder="1"/>
    <xf numFmtId="0" fontId="3" fillId="0" borderId="0" xfId="0" applyFont="1" applyBorder="1" applyAlignment="1">
      <alignment vertical="center"/>
    </xf>
    <xf numFmtId="6" fontId="8" fillId="0" borderId="0" xfId="0" applyNumberFormat="1" applyFont="1" applyBorder="1" applyAlignment="1">
      <alignment horizontal="center" vertical="center"/>
    </xf>
    <xf numFmtId="6" fontId="3"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4" borderId="6" xfId="0" applyFont="1" applyFill="1" applyBorder="1"/>
    <xf numFmtId="0" fontId="3" fillId="4" borderId="4" xfId="0" applyFont="1" applyFill="1" applyBorder="1" applyAlignment="1">
      <alignment vertical="center"/>
    </xf>
    <xf numFmtId="6" fontId="8" fillId="4" borderId="4" xfId="0" applyNumberFormat="1" applyFont="1" applyFill="1" applyBorder="1" applyAlignment="1">
      <alignment horizontal="center" vertical="center"/>
    </xf>
    <xf numFmtId="6" fontId="3" fillId="4" borderId="4" xfId="0" applyNumberFormat="1" applyFont="1" applyFill="1" applyBorder="1" applyAlignment="1">
      <alignment horizontal="center" vertical="center"/>
    </xf>
    <xf numFmtId="164" fontId="3" fillId="4" borderId="7" xfId="0" applyNumberFormat="1" applyFont="1" applyFill="1" applyBorder="1" applyAlignment="1">
      <alignment horizontal="center" vertical="center"/>
    </xf>
    <xf numFmtId="0" fontId="3" fillId="4" borderId="4" xfId="0" applyFont="1" applyFill="1" applyBorder="1"/>
    <xf numFmtId="1" fontId="6" fillId="5" borderId="0" xfId="0" applyNumberFormat="1" applyFont="1" applyFill="1" applyAlignment="1">
      <alignment horizontal="left" vertical="center" wrapText="1"/>
    </xf>
    <xf numFmtId="1" fontId="6" fillId="0" borderId="0" xfId="0" applyNumberFormat="1" applyFont="1" applyFill="1" applyAlignment="1">
      <alignment vertical="center" wrapText="1"/>
    </xf>
    <xf numFmtId="0" fontId="0" fillId="2" borderId="0" xfId="0" applyFill="1"/>
    <xf numFmtId="0" fontId="10" fillId="0" borderId="0" xfId="0" applyFont="1" applyAlignment="1">
      <alignment horizontal="left" vertical="center" wrapText="1"/>
    </xf>
    <xf numFmtId="0" fontId="10" fillId="0" borderId="0" xfId="0" applyFont="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left" wrapText="1"/>
    </xf>
    <xf numFmtId="1" fontId="6" fillId="3" borderId="0" xfId="0" applyNumberFormat="1" applyFont="1" applyFill="1" applyAlignment="1">
      <alignment vertical="center"/>
    </xf>
    <xf numFmtId="0" fontId="11" fillId="0" borderId="0" xfId="0" applyFont="1" applyAlignment="1">
      <alignment vertical="center"/>
    </xf>
    <xf numFmtId="0" fontId="3" fillId="6" borderId="6" xfId="0" applyFont="1" applyFill="1" applyBorder="1"/>
    <xf numFmtId="0" fontId="3" fillId="6" borderId="4" xfId="0" applyFont="1" applyFill="1" applyBorder="1" applyAlignment="1">
      <alignment vertical="center"/>
    </xf>
    <xf numFmtId="6" fontId="8" fillId="6" borderId="4" xfId="0" applyNumberFormat="1" applyFont="1" applyFill="1" applyBorder="1" applyAlignment="1">
      <alignment horizontal="center" vertical="center"/>
    </xf>
    <xf numFmtId="6" fontId="3" fillId="6" borderId="4" xfId="0" applyNumberFormat="1" applyFont="1" applyFill="1" applyBorder="1" applyAlignment="1">
      <alignment horizontal="center" vertical="center"/>
    </xf>
    <xf numFmtId="164" fontId="3" fillId="6" borderId="7" xfId="0" applyNumberFormat="1" applyFont="1" applyFill="1" applyBorder="1" applyAlignment="1">
      <alignment horizontal="center" vertical="center"/>
    </xf>
    <xf numFmtId="0" fontId="3" fillId="6" borderId="4" xfId="0" applyFont="1" applyFill="1" applyBorder="1"/>
    <xf numFmtId="0" fontId="3" fillId="0" borderId="2" xfId="0" applyFont="1" applyBorder="1"/>
    <xf numFmtId="0" fontId="8" fillId="0" borderId="8" xfId="0" applyFont="1" applyBorder="1" applyAlignment="1">
      <alignment vertical="center"/>
    </xf>
    <xf numFmtId="0" fontId="12" fillId="0" borderId="0" xfId="0" applyFont="1" applyAlignment="1">
      <alignment horizontal="center"/>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colors>
    <mruColors>
      <color rgb="FF8AB0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1"/>
  <sheetViews>
    <sheetView showGridLines="0" tabSelected="1" zoomScaleNormal="100" workbookViewId="0">
      <selection sqref="A1:F1"/>
    </sheetView>
  </sheetViews>
  <sheetFormatPr baseColWidth="10" defaultColWidth="10.6640625" defaultRowHeight="16"/>
  <cols>
    <col min="1" max="1" width="45.6640625" bestFit="1" customWidth="1"/>
    <col min="2" max="2" width="48.6640625" style="2" bestFit="1" customWidth="1"/>
    <col min="3" max="3" width="36.5" style="2" customWidth="1"/>
    <col min="4" max="4" width="35.83203125" style="2" customWidth="1"/>
    <col min="5" max="5" width="15.6640625" style="3" customWidth="1"/>
    <col min="6" max="6" width="16.5" style="3" customWidth="1"/>
  </cols>
  <sheetData>
    <row r="1" spans="1:6" ht="21">
      <c r="A1" s="58" t="s">
        <v>210</v>
      </c>
      <c r="B1" s="58"/>
      <c r="C1" s="58"/>
      <c r="D1" s="58"/>
      <c r="E1" s="58"/>
      <c r="F1" s="58"/>
    </row>
    <row r="3" spans="1:6" ht="18">
      <c r="A3" s="13" t="s">
        <v>170</v>
      </c>
      <c r="B3" s="12" t="s">
        <v>149</v>
      </c>
      <c r="C3" s="11" t="s">
        <v>173</v>
      </c>
      <c r="D3" s="11" t="s">
        <v>174</v>
      </c>
      <c r="E3" s="9" t="s">
        <v>150</v>
      </c>
      <c r="F3" s="10" t="s">
        <v>151</v>
      </c>
    </row>
    <row r="4" spans="1:6">
      <c r="A4" s="19" t="s">
        <v>171</v>
      </c>
      <c r="B4" s="14" t="s">
        <v>0</v>
      </c>
      <c r="C4" s="15">
        <v>21211</v>
      </c>
      <c r="D4" s="15">
        <v>22935</v>
      </c>
      <c r="E4" s="15">
        <f>D4-C4</f>
        <v>1724</v>
      </c>
      <c r="F4" s="20">
        <f>(D4-C4)/C4</f>
        <v>8.1278581867898728E-2</v>
      </c>
    </row>
    <row r="5" spans="1:6">
      <c r="A5" s="23" t="s">
        <v>171</v>
      </c>
      <c r="B5" s="16" t="s">
        <v>1</v>
      </c>
      <c r="C5" s="21">
        <v>15432</v>
      </c>
      <c r="D5" s="21">
        <v>15653</v>
      </c>
      <c r="E5" s="21">
        <f t="shared" ref="E5:E68" si="0">D5-C5</f>
        <v>221</v>
      </c>
      <c r="F5" s="22">
        <f t="shared" ref="F5:F68" si="1">(D5-C5)/C5</f>
        <v>1.4320891653706584E-2</v>
      </c>
    </row>
    <row r="6" spans="1:6">
      <c r="A6" s="19" t="s">
        <v>171</v>
      </c>
      <c r="B6" s="14" t="s">
        <v>2</v>
      </c>
      <c r="C6" s="15">
        <v>19512</v>
      </c>
      <c r="D6" s="15">
        <v>19450</v>
      </c>
      <c r="E6" s="15">
        <f t="shared" si="0"/>
        <v>-62</v>
      </c>
      <c r="F6" s="20">
        <f t="shared" si="1"/>
        <v>-3.1775317753177531E-3</v>
      </c>
    </row>
    <row r="7" spans="1:6">
      <c r="A7" s="19" t="s">
        <v>171</v>
      </c>
      <c r="B7" s="14" t="s">
        <v>3</v>
      </c>
      <c r="C7" s="15">
        <v>17416</v>
      </c>
      <c r="D7" s="15">
        <v>17947</v>
      </c>
      <c r="E7" s="15">
        <f t="shared" si="0"/>
        <v>531</v>
      </c>
      <c r="F7" s="20">
        <f t="shared" si="1"/>
        <v>3.0489205328433626E-2</v>
      </c>
    </row>
    <row r="8" spans="1:6">
      <c r="A8" s="19" t="s">
        <v>171</v>
      </c>
      <c r="B8" s="14" t="s">
        <v>4</v>
      </c>
      <c r="C8" s="15">
        <v>16829</v>
      </c>
      <c r="D8" s="15">
        <v>18051</v>
      </c>
      <c r="E8" s="15">
        <f t="shared" si="0"/>
        <v>1222</v>
      </c>
      <c r="F8" s="20">
        <f t="shared" si="1"/>
        <v>7.2612751797492422E-2</v>
      </c>
    </row>
    <row r="9" spans="1:6">
      <c r="A9" s="19" t="s">
        <v>171</v>
      </c>
      <c r="B9" s="14" t="s">
        <v>5</v>
      </c>
      <c r="C9" s="15">
        <v>16732</v>
      </c>
      <c r="D9" s="15">
        <v>17340</v>
      </c>
      <c r="E9" s="15">
        <f t="shared" si="0"/>
        <v>608</v>
      </c>
      <c r="F9" s="20">
        <f t="shared" si="1"/>
        <v>3.6337556777432466E-2</v>
      </c>
    </row>
    <row r="10" spans="1:6">
      <c r="A10" s="19" t="s">
        <v>171</v>
      </c>
      <c r="B10" s="14" t="s">
        <v>6</v>
      </c>
      <c r="C10" s="15">
        <v>18738</v>
      </c>
      <c r="D10" s="15">
        <v>18822</v>
      </c>
      <c r="E10" s="15">
        <f t="shared" si="0"/>
        <v>84</v>
      </c>
      <c r="F10" s="20">
        <f t="shared" si="1"/>
        <v>4.4828690361831576E-3</v>
      </c>
    </row>
    <row r="11" spans="1:6">
      <c r="A11" s="19" t="s">
        <v>171</v>
      </c>
      <c r="B11" s="14" t="s">
        <v>7</v>
      </c>
      <c r="C11" s="15">
        <v>15657</v>
      </c>
      <c r="D11" s="15">
        <v>15968</v>
      </c>
      <c r="E11" s="15">
        <f t="shared" si="0"/>
        <v>311</v>
      </c>
      <c r="F11" s="20">
        <f t="shared" si="1"/>
        <v>1.9863319920802196E-2</v>
      </c>
    </row>
    <row r="12" spans="1:6">
      <c r="A12" s="23" t="s">
        <v>171</v>
      </c>
      <c r="B12" s="16" t="s">
        <v>8</v>
      </c>
      <c r="C12" s="21">
        <v>19906</v>
      </c>
      <c r="D12" s="21">
        <v>19954</v>
      </c>
      <c r="E12" s="21">
        <f t="shared" si="0"/>
        <v>48</v>
      </c>
      <c r="F12" s="22">
        <f t="shared" si="1"/>
        <v>2.4113332663518536E-3</v>
      </c>
    </row>
    <row r="13" spans="1:6">
      <c r="A13" s="19" t="s">
        <v>171</v>
      </c>
      <c r="B13" s="14" t="s">
        <v>9</v>
      </c>
      <c r="C13" s="15">
        <v>17734</v>
      </c>
      <c r="D13" s="15">
        <v>18492</v>
      </c>
      <c r="E13" s="15">
        <f t="shared" si="0"/>
        <v>758</v>
      </c>
      <c r="F13" s="20">
        <f t="shared" si="1"/>
        <v>4.2742754031803318E-2</v>
      </c>
    </row>
    <row r="14" spans="1:6">
      <c r="A14" s="19" t="s">
        <v>171</v>
      </c>
      <c r="B14" s="14" t="s">
        <v>10</v>
      </c>
      <c r="C14" s="15">
        <v>19831</v>
      </c>
      <c r="D14" s="15">
        <v>24343</v>
      </c>
      <c r="E14" s="15">
        <f t="shared" si="0"/>
        <v>4512</v>
      </c>
      <c r="F14" s="20">
        <f t="shared" si="1"/>
        <v>0.22752256567999596</v>
      </c>
    </row>
    <row r="15" spans="1:6">
      <c r="A15" s="19" t="s">
        <v>171</v>
      </c>
      <c r="B15" s="14" t="s">
        <v>11</v>
      </c>
      <c r="C15" s="15">
        <v>19330</v>
      </c>
      <c r="D15" s="15">
        <v>20249</v>
      </c>
      <c r="E15" s="15">
        <f t="shared" si="0"/>
        <v>919</v>
      </c>
      <c r="F15" s="20">
        <f t="shared" si="1"/>
        <v>4.7542679772374551E-2</v>
      </c>
    </row>
    <row r="16" spans="1:6">
      <c r="A16" s="23" t="s">
        <v>171</v>
      </c>
      <c r="B16" s="16" t="s">
        <v>12</v>
      </c>
      <c r="C16" s="21">
        <v>14041</v>
      </c>
      <c r="D16" s="21">
        <v>14419</v>
      </c>
      <c r="E16" s="21">
        <f t="shared" si="0"/>
        <v>378</v>
      </c>
      <c r="F16" s="22">
        <f t="shared" si="1"/>
        <v>2.6921159461576812E-2</v>
      </c>
    </row>
    <row r="17" spans="1:6">
      <c r="A17" s="23" t="s">
        <v>171</v>
      </c>
      <c r="B17" s="16" t="s">
        <v>13</v>
      </c>
      <c r="C17" s="21">
        <v>15194</v>
      </c>
      <c r="D17" s="21">
        <v>15274</v>
      </c>
      <c r="E17" s="21">
        <f t="shared" si="0"/>
        <v>80</v>
      </c>
      <c r="F17" s="22">
        <f t="shared" si="1"/>
        <v>5.2652362774779516E-3</v>
      </c>
    </row>
    <row r="18" spans="1:6">
      <c r="A18" s="19" t="s">
        <v>171</v>
      </c>
      <c r="B18" s="14" t="s">
        <v>14</v>
      </c>
      <c r="C18" s="15">
        <v>15900</v>
      </c>
      <c r="D18" s="15">
        <v>16514</v>
      </c>
      <c r="E18" s="15">
        <f t="shared" si="0"/>
        <v>614</v>
      </c>
      <c r="F18" s="20">
        <f t="shared" si="1"/>
        <v>3.8616352201257864E-2</v>
      </c>
    </row>
    <row r="19" spans="1:6">
      <c r="A19" s="19" t="s">
        <v>171</v>
      </c>
      <c r="B19" s="14" t="s">
        <v>15</v>
      </c>
      <c r="C19" s="15">
        <v>16471</v>
      </c>
      <c r="D19" s="15">
        <v>15382</v>
      </c>
      <c r="E19" s="15">
        <f t="shared" si="0"/>
        <v>-1089</v>
      </c>
      <c r="F19" s="20">
        <f t="shared" si="1"/>
        <v>-6.6116204237751205E-2</v>
      </c>
    </row>
    <row r="20" spans="1:6">
      <c r="A20" s="19" t="s">
        <v>171</v>
      </c>
      <c r="B20" s="14" t="s">
        <v>16</v>
      </c>
      <c r="C20" s="15">
        <v>30176</v>
      </c>
      <c r="D20" s="15">
        <v>34470</v>
      </c>
      <c r="E20" s="15">
        <f t="shared" si="0"/>
        <v>4294</v>
      </c>
      <c r="F20" s="20">
        <f t="shared" si="1"/>
        <v>0.1422985153764581</v>
      </c>
    </row>
    <row r="21" spans="1:6">
      <c r="A21" s="19" t="s">
        <v>171</v>
      </c>
      <c r="B21" s="14" t="s">
        <v>17</v>
      </c>
      <c r="C21" s="15">
        <v>17215</v>
      </c>
      <c r="D21" s="15">
        <v>17737</v>
      </c>
      <c r="E21" s="15">
        <f t="shared" si="0"/>
        <v>522</v>
      </c>
      <c r="F21" s="20">
        <f t="shared" si="1"/>
        <v>3.0322393261690388E-2</v>
      </c>
    </row>
    <row r="22" spans="1:6">
      <c r="A22" s="19" t="s">
        <v>171</v>
      </c>
      <c r="B22" s="14" t="s">
        <v>18</v>
      </c>
      <c r="C22" s="15">
        <v>17245</v>
      </c>
      <c r="D22" s="15">
        <v>17516</v>
      </c>
      <c r="E22" s="15">
        <f t="shared" si="0"/>
        <v>271</v>
      </c>
      <c r="F22" s="20">
        <f t="shared" si="1"/>
        <v>1.5714699913018267E-2</v>
      </c>
    </row>
    <row r="23" spans="1:6">
      <c r="A23" s="19" t="s">
        <v>171</v>
      </c>
      <c r="B23" s="14" t="s">
        <v>19</v>
      </c>
      <c r="C23" s="15">
        <v>22722</v>
      </c>
      <c r="D23" s="15">
        <v>22673</v>
      </c>
      <c r="E23" s="15">
        <f t="shared" si="0"/>
        <v>-49</v>
      </c>
      <c r="F23" s="20">
        <f t="shared" si="1"/>
        <v>-2.1565003080714724E-3</v>
      </c>
    </row>
    <row r="24" spans="1:6">
      <c r="A24" s="19" t="s">
        <v>171</v>
      </c>
      <c r="B24" s="14" t="s">
        <v>20</v>
      </c>
      <c r="C24" s="15">
        <v>16369</v>
      </c>
      <c r="D24" s="15">
        <v>16859</v>
      </c>
      <c r="E24" s="15">
        <f t="shared" si="0"/>
        <v>490</v>
      </c>
      <c r="F24" s="20">
        <f t="shared" si="1"/>
        <v>2.9934632537112836E-2</v>
      </c>
    </row>
    <row r="25" spans="1:6">
      <c r="A25" s="19" t="s">
        <v>171</v>
      </c>
      <c r="B25" s="14" t="s">
        <v>21</v>
      </c>
      <c r="C25" s="15">
        <v>21540</v>
      </c>
      <c r="D25" s="15">
        <v>22762</v>
      </c>
      <c r="E25" s="15">
        <f t="shared" si="0"/>
        <v>1222</v>
      </c>
      <c r="F25" s="20">
        <f t="shared" si="1"/>
        <v>5.6731662024141136E-2</v>
      </c>
    </row>
    <row r="26" spans="1:6">
      <c r="A26" s="19" t="s">
        <v>171</v>
      </c>
      <c r="B26" s="14" t="s">
        <v>22</v>
      </c>
      <c r="C26" s="15">
        <v>18268</v>
      </c>
      <c r="D26" s="15">
        <v>19334</v>
      </c>
      <c r="E26" s="15">
        <f t="shared" si="0"/>
        <v>1066</v>
      </c>
      <c r="F26" s="20">
        <f t="shared" si="1"/>
        <v>5.8353404860959052E-2</v>
      </c>
    </row>
    <row r="27" spans="1:6">
      <c r="A27" s="19" t="s">
        <v>171</v>
      </c>
      <c r="B27" s="14" t="s">
        <v>23</v>
      </c>
      <c r="C27" s="15">
        <v>15978</v>
      </c>
      <c r="D27" s="15">
        <v>17248</v>
      </c>
      <c r="E27" s="15">
        <f t="shared" si="0"/>
        <v>1270</v>
      </c>
      <c r="F27" s="20">
        <f t="shared" si="1"/>
        <v>7.9484290899987486E-2</v>
      </c>
    </row>
    <row r="28" spans="1:6">
      <c r="A28" s="19" t="s">
        <v>171</v>
      </c>
      <c r="B28" s="14" t="s">
        <v>24</v>
      </c>
      <c r="C28" s="15">
        <v>21714</v>
      </c>
      <c r="D28" s="15">
        <v>22488</v>
      </c>
      <c r="E28" s="15">
        <f t="shared" si="0"/>
        <v>774</v>
      </c>
      <c r="F28" s="20">
        <f t="shared" si="1"/>
        <v>3.5645205857971818E-2</v>
      </c>
    </row>
    <row r="29" spans="1:6">
      <c r="A29" s="19" t="s">
        <v>171</v>
      </c>
      <c r="B29" s="14" t="s">
        <v>25</v>
      </c>
      <c r="C29" s="15">
        <v>18101</v>
      </c>
      <c r="D29" s="15">
        <v>18882</v>
      </c>
      <c r="E29" s="15">
        <f t="shared" si="0"/>
        <v>781</v>
      </c>
      <c r="F29" s="20">
        <f t="shared" si="1"/>
        <v>4.3146787470305509E-2</v>
      </c>
    </row>
    <row r="30" spans="1:6">
      <c r="A30" s="19" t="s">
        <v>171</v>
      </c>
      <c r="B30" s="14" t="s">
        <v>26</v>
      </c>
      <c r="C30" s="15">
        <v>40225</v>
      </c>
      <c r="D30" s="15">
        <v>30599</v>
      </c>
      <c r="E30" s="15">
        <f t="shared" si="0"/>
        <v>-9626</v>
      </c>
      <c r="F30" s="20">
        <f t="shared" si="1"/>
        <v>-0.2393039154754506</v>
      </c>
    </row>
    <row r="31" spans="1:6">
      <c r="A31" s="19" t="s">
        <v>171</v>
      </c>
      <c r="B31" s="14" t="s">
        <v>27</v>
      </c>
      <c r="C31" s="15">
        <v>16030</v>
      </c>
      <c r="D31" s="15">
        <v>16969</v>
      </c>
      <c r="E31" s="15">
        <f t="shared" si="0"/>
        <v>939</v>
      </c>
      <c r="F31" s="20">
        <f t="shared" si="1"/>
        <v>5.8577666874610107E-2</v>
      </c>
    </row>
    <row r="32" spans="1:6">
      <c r="A32" s="19" t="s">
        <v>171</v>
      </c>
      <c r="B32" s="14" t="s">
        <v>28</v>
      </c>
      <c r="C32" s="15">
        <v>14930</v>
      </c>
      <c r="D32" s="15">
        <v>15628</v>
      </c>
      <c r="E32" s="15">
        <f t="shared" si="0"/>
        <v>698</v>
      </c>
      <c r="F32" s="20">
        <f t="shared" si="1"/>
        <v>4.6751507032819828E-2</v>
      </c>
    </row>
    <row r="33" spans="1:6">
      <c r="A33" s="23" t="s">
        <v>171</v>
      </c>
      <c r="B33" s="16" t="s">
        <v>29</v>
      </c>
      <c r="C33" s="21">
        <v>13039</v>
      </c>
      <c r="D33" s="21">
        <v>13521</v>
      </c>
      <c r="E33" s="21">
        <f t="shared" si="0"/>
        <v>482</v>
      </c>
      <c r="F33" s="22">
        <f t="shared" si="1"/>
        <v>3.6966025001917327E-2</v>
      </c>
    </row>
    <row r="34" spans="1:6">
      <c r="A34" s="19" t="s">
        <v>171</v>
      </c>
      <c r="B34" s="14" t="s">
        <v>30</v>
      </c>
      <c r="C34" s="15">
        <v>21327</v>
      </c>
      <c r="D34" s="15">
        <v>22095</v>
      </c>
      <c r="E34" s="15">
        <f t="shared" si="0"/>
        <v>768</v>
      </c>
      <c r="F34" s="20">
        <f t="shared" si="1"/>
        <v>3.6010690673793783E-2</v>
      </c>
    </row>
    <row r="35" spans="1:6">
      <c r="A35" s="19" t="s">
        <v>171</v>
      </c>
      <c r="B35" s="14" t="s">
        <v>31</v>
      </c>
      <c r="C35" s="15">
        <v>19083</v>
      </c>
      <c r="D35" s="15">
        <v>21064</v>
      </c>
      <c r="E35" s="15">
        <f t="shared" si="0"/>
        <v>1981</v>
      </c>
      <c r="F35" s="20">
        <f t="shared" si="1"/>
        <v>0.10380967353141539</v>
      </c>
    </row>
    <row r="36" spans="1:6">
      <c r="A36" s="23" t="s">
        <v>171</v>
      </c>
      <c r="B36" s="16" t="s">
        <v>32</v>
      </c>
      <c r="C36" s="21">
        <v>17764</v>
      </c>
      <c r="D36" s="21">
        <v>18489</v>
      </c>
      <c r="E36" s="21">
        <f t="shared" si="0"/>
        <v>725</v>
      </c>
      <c r="F36" s="22">
        <f t="shared" si="1"/>
        <v>4.0812879981986037E-2</v>
      </c>
    </row>
    <row r="37" spans="1:6">
      <c r="A37" s="19" t="s">
        <v>171</v>
      </c>
      <c r="B37" s="14" t="s">
        <v>34</v>
      </c>
      <c r="C37" s="15">
        <v>20036</v>
      </c>
      <c r="D37" s="15">
        <v>20001</v>
      </c>
      <c r="E37" s="15">
        <f t="shared" si="0"/>
        <v>-35</v>
      </c>
      <c r="F37" s="20">
        <f t="shared" si="1"/>
        <v>-1.7468556598123379E-3</v>
      </c>
    </row>
    <row r="38" spans="1:6">
      <c r="A38" s="19" t="s">
        <v>171</v>
      </c>
      <c r="B38" s="14" t="s">
        <v>35</v>
      </c>
      <c r="C38" s="15">
        <v>20049</v>
      </c>
      <c r="D38" s="15">
        <v>20763</v>
      </c>
      <c r="E38" s="15">
        <f t="shared" si="0"/>
        <v>714</v>
      </c>
      <c r="F38" s="20">
        <f t="shared" si="1"/>
        <v>3.5612748765524463E-2</v>
      </c>
    </row>
    <row r="39" spans="1:6">
      <c r="A39" s="19" t="s">
        <v>171</v>
      </c>
      <c r="B39" s="14" t="s">
        <v>36</v>
      </c>
      <c r="C39" s="15">
        <v>16617</v>
      </c>
      <c r="D39" s="15">
        <v>16571</v>
      </c>
      <c r="E39" s="15">
        <f t="shared" si="0"/>
        <v>-46</v>
      </c>
      <c r="F39" s="20">
        <f t="shared" si="1"/>
        <v>-2.7682493831618221E-3</v>
      </c>
    </row>
    <row r="40" spans="1:6">
      <c r="A40" s="23" t="s">
        <v>171</v>
      </c>
      <c r="B40" s="16" t="s">
        <v>37</v>
      </c>
      <c r="C40" s="21">
        <v>14514</v>
      </c>
      <c r="D40" s="21">
        <v>14747</v>
      </c>
      <c r="E40" s="21">
        <f t="shared" si="0"/>
        <v>233</v>
      </c>
      <c r="F40" s="22">
        <f t="shared" si="1"/>
        <v>1.6053465619401956E-2</v>
      </c>
    </row>
    <row r="41" spans="1:6">
      <c r="A41" s="23" t="s">
        <v>171</v>
      </c>
      <c r="B41" s="16" t="s">
        <v>38</v>
      </c>
      <c r="C41" s="21">
        <v>16567</v>
      </c>
      <c r="D41" s="21">
        <v>16465</v>
      </c>
      <c r="E41" s="21">
        <f t="shared" si="0"/>
        <v>-102</v>
      </c>
      <c r="F41" s="22">
        <f t="shared" si="1"/>
        <v>-6.1568177702661922E-3</v>
      </c>
    </row>
    <row r="42" spans="1:6">
      <c r="A42" s="19" t="s">
        <v>171</v>
      </c>
      <c r="B42" s="14" t="s">
        <v>39</v>
      </c>
      <c r="C42" s="15">
        <v>16720</v>
      </c>
      <c r="D42" s="15">
        <v>17754</v>
      </c>
      <c r="E42" s="15">
        <f t="shared" si="0"/>
        <v>1034</v>
      </c>
      <c r="F42" s="20">
        <f t="shared" si="1"/>
        <v>6.1842105263157893E-2</v>
      </c>
    </row>
    <row r="43" spans="1:6">
      <c r="A43" s="23" t="s">
        <v>171</v>
      </c>
      <c r="B43" s="16" t="s">
        <v>41</v>
      </c>
      <c r="C43" s="21">
        <v>22339</v>
      </c>
      <c r="D43" s="21">
        <v>21768</v>
      </c>
      <c r="E43" s="21">
        <f t="shared" si="0"/>
        <v>-571</v>
      </c>
      <c r="F43" s="22">
        <f t="shared" si="1"/>
        <v>-2.5560678633779487E-2</v>
      </c>
    </row>
    <row r="44" spans="1:6" s="8" customFormat="1">
      <c r="A44" s="19" t="s">
        <v>171</v>
      </c>
      <c r="B44" s="14" t="s">
        <v>33</v>
      </c>
      <c r="C44" s="15">
        <v>19620</v>
      </c>
      <c r="D44" s="15">
        <v>19207</v>
      </c>
      <c r="E44" s="15">
        <f t="shared" si="0"/>
        <v>-413</v>
      </c>
      <c r="F44" s="20">
        <f t="shared" si="1"/>
        <v>-2.1049949031600408E-2</v>
      </c>
    </row>
    <row r="45" spans="1:6" s="8" customFormat="1">
      <c r="A45" s="19" t="s">
        <v>171</v>
      </c>
      <c r="B45" s="14" t="s">
        <v>40</v>
      </c>
      <c r="C45" s="15">
        <v>18907</v>
      </c>
      <c r="D45" s="15">
        <v>19241</v>
      </c>
      <c r="E45" s="15">
        <f t="shared" si="0"/>
        <v>334</v>
      </c>
      <c r="F45" s="20">
        <f t="shared" si="1"/>
        <v>1.7665414925688898E-2</v>
      </c>
    </row>
    <row r="46" spans="1:6">
      <c r="A46" s="19" t="s">
        <v>171</v>
      </c>
      <c r="B46" s="14" t="s">
        <v>42</v>
      </c>
      <c r="C46" s="15">
        <v>14292</v>
      </c>
      <c r="D46" s="15">
        <v>14520</v>
      </c>
      <c r="E46" s="15">
        <f t="shared" si="0"/>
        <v>228</v>
      </c>
      <c r="F46" s="20">
        <f t="shared" si="1"/>
        <v>1.595298068849706E-2</v>
      </c>
    </row>
    <row r="47" spans="1:6">
      <c r="A47" s="19" t="s">
        <v>171</v>
      </c>
      <c r="B47" s="14" t="s">
        <v>43</v>
      </c>
      <c r="C47" s="15">
        <v>14911</v>
      </c>
      <c r="D47" s="15">
        <v>15819</v>
      </c>
      <c r="E47" s="15">
        <f t="shared" si="0"/>
        <v>908</v>
      </c>
      <c r="F47" s="20">
        <f t="shared" si="1"/>
        <v>6.0894641539802827E-2</v>
      </c>
    </row>
    <row r="48" spans="1:6">
      <c r="A48" s="19" t="s">
        <v>171</v>
      </c>
      <c r="B48" s="14" t="s">
        <v>44</v>
      </c>
      <c r="C48" s="15">
        <v>22014</v>
      </c>
      <c r="D48" s="15">
        <v>23392</v>
      </c>
      <c r="E48" s="15">
        <f t="shared" si="0"/>
        <v>1378</v>
      </c>
      <c r="F48" s="20">
        <f t="shared" si="1"/>
        <v>6.2596529481239213E-2</v>
      </c>
    </row>
    <row r="49" spans="1:6">
      <c r="A49" s="19" t="s">
        <v>171</v>
      </c>
      <c r="B49" s="14" t="s">
        <v>45</v>
      </c>
      <c r="C49" s="15">
        <v>17926</v>
      </c>
      <c r="D49" s="15">
        <v>18942</v>
      </c>
      <c r="E49" s="15">
        <f t="shared" si="0"/>
        <v>1016</v>
      </c>
      <c r="F49" s="20">
        <f t="shared" si="1"/>
        <v>5.6677451746067163E-2</v>
      </c>
    </row>
    <row r="50" spans="1:6">
      <c r="A50" s="19" t="s">
        <v>171</v>
      </c>
      <c r="B50" s="14" t="s">
        <v>46</v>
      </c>
      <c r="C50" s="15">
        <v>16718</v>
      </c>
      <c r="D50" s="15">
        <v>17503</v>
      </c>
      <c r="E50" s="15">
        <f t="shared" si="0"/>
        <v>785</v>
      </c>
      <c r="F50" s="20">
        <f t="shared" si="1"/>
        <v>4.6955377437492521E-2</v>
      </c>
    </row>
    <row r="51" spans="1:6">
      <c r="A51" s="19" t="s">
        <v>171</v>
      </c>
      <c r="B51" s="14" t="s">
        <v>47</v>
      </c>
      <c r="C51" s="15">
        <v>16590</v>
      </c>
      <c r="D51" s="15">
        <v>18694</v>
      </c>
      <c r="E51" s="15">
        <f t="shared" si="0"/>
        <v>2104</v>
      </c>
      <c r="F51" s="20">
        <f t="shared" si="1"/>
        <v>0.12682338758288125</v>
      </c>
    </row>
    <row r="52" spans="1:6">
      <c r="A52" s="19" t="s">
        <v>171</v>
      </c>
      <c r="B52" s="14" t="s">
        <v>48</v>
      </c>
      <c r="C52" s="15">
        <v>17791</v>
      </c>
      <c r="D52" s="15">
        <v>17874</v>
      </c>
      <c r="E52" s="15">
        <f t="shared" si="0"/>
        <v>83</v>
      </c>
      <c r="F52" s="20">
        <f t="shared" si="1"/>
        <v>4.6652801978528469E-3</v>
      </c>
    </row>
    <row r="53" spans="1:6">
      <c r="A53" s="19" t="s">
        <v>171</v>
      </c>
      <c r="B53" s="14" t="s">
        <v>49</v>
      </c>
      <c r="C53" s="15">
        <v>15511</v>
      </c>
      <c r="D53" s="15">
        <v>16297</v>
      </c>
      <c r="E53" s="15">
        <f t="shared" si="0"/>
        <v>786</v>
      </c>
      <c r="F53" s="20">
        <f t="shared" si="1"/>
        <v>5.0673715427760946E-2</v>
      </c>
    </row>
    <row r="54" spans="1:6">
      <c r="A54" s="19" t="s">
        <v>171</v>
      </c>
      <c r="B54" s="14" t="s">
        <v>50</v>
      </c>
      <c r="C54" s="15">
        <v>21672</v>
      </c>
      <c r="D54" s="15">
        <v>22370</v>
      </c>
      <c r="E54" s="15">
        <f t="shared" si="0"/>
        <v>698</v>
      </c>
      <c r="F54" s="20">
        <f t="shared" si="1"/>
        <v>3.2207456626061275E-2</v>
      </c>
    </row>
    <row r="55" spans="1:6">
      <c r="A55" s="19" t="s">
        <v>171</v>
      </c>
      <c r="B55" s="14" t="s">
        <v>51</v>
      </c>
      <c r="C55" s="15">
        <v>15982</v>
      </c>
      <c r="D55" s="15">
        <v>15908</v>
      </c>
      <c r="E55" s="15">
        <f t="shared" si="0"/>
        <v>-74</v>
      </c>
      <c r="F55" s="20">
        <f t="shared" si="1"/>
        <v>-4.630208985108247E-3</v>
      </c>
    </row>
    <row r="56" spans="1:6">
      <c r="A56" s="23" t="s">
        <v>171</v>
      </c>
      <c r="B56" s="16" t="s">
        <v>52</v>
      </c>
      <c r="C56" s="21">
        <v>16776</v>
      </c>
      <c r="D56" s="21">
        <v>16945</v>
      </c>
      <c r="E56" s="21">
        <f t="shared" si="0"/>
        <v>169</v>
      </c>
      <c r="F56" s="22">
        <f t="shared" si="1"/>
        <v>1.0073915116833572E-2</v>
      </c>
    </row>
    <row r="57" spans="1:6">
      <c r="A57" s="19" t="s">
        <v>171</v>
      </c>
      <c r="B57" s="14" t="s">
        <v>53</v>
      </c>
      <c r="C57" s="15">
        <v>17996</v>
      </c>
      <c r="D57" s="15">
        <v>18565</v>
      </c>
      <c r="E57" s="15">
        <f t="shared" si="0"/>
        <v>569</v>
      </c>
      <c r="F57" s="20">
        <f t="shared" si="1"/>
        <v>3.1618137363858635E-2</v>
      </c>
    </row>
    <row r="58" spans="1:6">
      <c r="A58" s="23" t="s">
        <v>171</v>
      </c>
      <c r="B58" s="16" t="s">
        <v>54</v>
      </c>
      <c r="C58" s="21">
        <v>19371</v>
      </c>
      <c r="D58" s="21">
        <v>20210</v>
      </c>
      <c r="E58" s="21">
        <f t="shared" si="0"/>
        <v>839</v>
      </c>
      <c r="F58" s="22">
        <f t="shared" si="1"/>
        <v>4.3312167673326109E-2</v>
      </c>
    </row>
    <row r="59" spans="1:6">
      <c r="A59" s="19" t="s">
        <v>171</v>
      </c>
      <c r="B59" s="14" t="s">
        <v>55</v>
      </c>
      <c r="C59" s="15">
        <v>25248</v>
      </c>
      <c r="D59" s="15">
        <v>24479</v>
      </c>
      <c r="E59" s="15">
        <f t="shared" si="0"/>
        <v>-769</v>
      </c>
      <c r="F59" s="20">
        <f t="shared" si="1"/>
        <v>-3.0457858048162232E-2</v>
      </c>
    </row>
    <row r="60" spans="1:6">
      <c r="A60" s="23" t="s">
        <v>171</v>
      </c>
      <c r="B60" s="16" t="s">
        <v>56</v>
      </c>
      <c r="C60" s="21">
        <v>16954</v>
      </c>
      <c r="D60" s="21">
        <v>17261</v>
      </c>
      <c r="E60" s="21">
        <f t="shared" si="0"/>
        <v>307</v>
      </c>
      <c r="F60" s="22">
        <f t="shared" si="1"/>
        <v>1.8107821163147339E-2</v>
      </c>
    </row>
    <row r="61" spans="1:6">
      <c r="A61" s="19" t="s">
        <v>171</v>
      </c>
      <c r="B61" s="14" t="s">
        <v>57</v>
      </c>
      <c r="C61" s="15">
        <v>20732</v>
      </c>
      <c r="D61" s="15">
        <v>21617</v>
      </c>
      <c r="E61" s="15">
        <f t="shared" si="0"/>
        <v>885</v>
      </c>
      <c r="F61" s="20">
        <f t="shared" si="1"/>
        <v>4.2687632645186185E-2</v>
      </c>
    </row>
    <row r="62" spans="1:6">
      <c r="A62" s="19" t="s">
        <v>171</v>
      </c>
      <c r="B62" s="14" t="s">
        <v>58</v>
      </c>
      <c r="C62" s="15">
        <v>16070</v>
      </c>
      <c r="D62" s="15">
        <v>17351</v>
      </c>
      <c r="E62" s="15">
        <f t="shared" si="0"/>
        <v>1281</v>
      </c>
      <c r="F62" s="20">
        <f t="shared" si="1"/>
        <v>7.9713752333540763E-2</v>
      </c>
    </row>
    <row r="63" spans="1:6">
      <c r="A63" s="19" t="s">
        <v>171</v>
      </c>
      <c r="B63" s="14" t="s">
        <v>59</v>
      </c>
      <c r="C63" s="15">
        <v>25923</v>
      </c>
      <c r="D63" s="15">
        <v>27281</v>
      </c>
      <c r="E63" s="15">
        <f t="shared" si="0"/>
        <v>1358</v>
      </c>
      <c r="F63" s="20">
        <f t="shared" si="1"/>
        <v>5.2385912124368321E-2</v>
      </c>
    </row>
    <row r="64" spans="1:6">
      <c r="A64" s="23" t="s">
        <v>171</v>
      </c>
      <c r="B64" s="16" t="s">
        <v>60</v>
      </c>
      <c r="C64" s="21">
        <v>18132</v>
      </c>
      <c r="D64" s="21">
        <v>18060</v>
      </c>
      <c r="E64" s="21">
        <f t="shared" si="0"/>
        <v>-72</v>
      </c>
      <c r="F64" s="22">
        <f t="shared" si="1"/>
        <v>-3.9708802117802778E-3</v>
      </c>
    </row>
    <row r="65" spans="1:6">
      <c r="A65" s="19" t="s">
        <v>171</v>
      </c>
      <c r="B65" s="14" t="s">
        <v>61</v>
      </c>
      <c r="C65" s="15">
        <v>19618</v>
      </c>
      <c r="D65" s="15">
        <v>19642</v>
      </c>
      <c r="E65" s="15">
        <f t="shared" si="0"/>
        <v>24</v>
      </c>
      <c r="F65" s="20">
        <f t="shared" si="1"/>
        <v>1.2233662962585381E-3</v>
      </c>
    </row>
    <row r="66" spans="1:6">
      <c r="A66" s="19" t="s">
        <v>171</v>
      </c>
      <c r="B66" s="14" t="s">
        <v>62</v>
      </c>
      <c r="C66" s="15">
        <v>14556</v>
      </c>
      <c r="D66" s="15">
        <v>14644</v>
      </c>
      <c r="E66" s="15">
        <f t="shared" si="0"/>
        <v>88</v>
      </c>
      <c r="F66" s="20">
        <f t="shared" si="1"/>
        <v>6.0456169277273977E-3</v>
      </c>
    </row>
    <row r="67" spans="1:6">
      <c r="A67" s="19" t="s">
        <v>171</v>
      </c>
      <c r="B67" s="14" t="s">
        <v>63</v>
      </c>
      <c r="C67" s="15">
        <v>17886</v>
      </c>
      <c r="D67" s="15">
        <v>17440</v>
      </c>
      <c r="E67" s="15">
        <f t="shared" si="0"/>
        <v>-446</v>
      </c>
      <c r="F67" s="20">
        <f t="shared" si="1"/>
        <v>-2.4935703902493569E-2</v>
      </c>
    </row>
    <row r="68" spans="1:6">
      <c r="A68" s="19" t="s">
        <v>171</v>
      </c>
      <c r="B68" s="14" t="s">
        <v>64</v>
      </c>
      <c r="C68" s="15">
        <v>20783</v>
      </c>
      <c r="D68" s="15">
        <v>21128</v>
      </c>
      <c r="E68" s="15">
        <f t="shared" si="0"/>
        <v>345</v>
      </c>
      <c r="F68" s="20">
        <f t="shared" si="1"/>
        <v>1.6600105855747487E-2</v>
      </c>
    </row>
    <row r="69" spans="1:6">
      <c r="A69" s="19" t="s">
        <v>171</v>
      </c>
      <c r="B69" s="14" t="s">
        <v>65</v>
      </c>
      <c r="C69" s="15">
        <v>19885</v>
      </c>
      <c r="D69" s="15">
        <v>21098</v>
      </c>
      <c r="E69" s="15">
        <f t="shared" ref="E69:E132" si="2">D69-C69</f>
        <v>1213</v>
      </c>
      <c r="F69" s="20">
        <f t="shared" ref="F69:F132" si="3">(D69-C69)/C69</f>
        <v>6.1000754337440281E-2</v>
      </c>
    </row>
    <row r="70" spans="1:6">
      <c r="A70" s="23" t="s">
        <v>171</v>
      </c>
      <c r="B70" s="16" t="s">
        <v>66</v>
      </c>
      <c r="C70" s="21">
        <v>16778</v>
      </c>
      <c r="D70" s="21">
        <v>16973</v>
      </c>
      <c r="E70" s="21">
        <f t="shared" si="2"/>
        <v>195</v>
      </c>
      <c r="F70" s="22">
        <f t="shared" si="3"/>
        <v>1.1622362617713673E-2</v>
      </c>
    </row>
    <row r="71" spans="1:6">
      <c r="A71" s="19" t="s">
        <v>171</v>
      </c>
      <c r="B71" s="14" t="s">
        <v>67</v>
      </c>
      <c r="C71" s="15">
        <v>21875</v>
      </c>
      <c r="D71" s="15">
        <v>20796</v>
      </c>
      <c r="E71" s="15">
        <f t="shared" si="2"/>
        <v>-1079</v>
      </c>
      <c r="F71" s="20">
        <f t="shared" si="3"/>
        <v>-4.9325714285714285E-2</v>
      </c>
    </row>
    <row r="72" spans="1:6">
      <c r="A72" s="19" t="s">
        <v>171</v>
      </c>
      <c r="B72" s="14" t="s">
        <v>68</v>
      </c>
      <c r="C72" s="15">
        <v>14898</v>
      </c>
      <c r="D72" s="15">
        <v>16230</v>
      </c>
      <c r="E72" s="15">
        <f t="shared" si="2"/>
        <v>1332</v>
      </c>
      <c r="F72" s="20">
        <f t="shared" si="3"/>
        <v>8.9407974224728154E-2</v>
      </c>
    </row>
    <row r="73" spans="1:6">
      <c r="A73" s="23" t="s">
        <v>171</v>
      </c>
      <c r="B73" s="16" t="s">
        <v>69</v>
      </c>
      <c r="C73" s="21">
        <v>14141</v>
      </c>
      <c r="D73" s="21">
        <v>14221</v>
      </c>
      <c r="E73" s="21">
        <f t="shared" si="2"/>
        <v>80</v>
      </c>
      <c r="F73" s="22">
        <f t="shared" si="3"/>
        <v>5.6573085354642526E-3</v>
      </c>
    </row>
    <row r="74" spans="1:6">
      <c r="A74" s="23" t="s">
        <v>171</v>
      </c>
      <c r="B74" s="16" t="s">
        <v>70</v>
      </c>
      <c r="C74" s="21">
        <v>17929</v>
      </c>
      <c r="D74" s="21">
        <v>18477</v>
      </c>
      <c r="E74" s="21">
        <f t="shared" si="2"/>
        <v>548</v>
      </c>
      <c r="F74" s="22">
        <f t="shared" si="3"/>
        <v>3.0565006414189303E-2</v>
      </c>
    </row>
    <row r="75" spans="1:6">
      <c r="A75" s="19" t="s">
        <v>171</v>
      </c>
      <c r="B75" s="14" t="s">
        <v>71</v>
      </c>
      <c r="C75" s="15">
        <v>19637</v>
      </c>
      <c r="D75" s="15">
        <v>20457</v>
      </c>
      <c r="E75" s="15">
        <f t="shared" si="2"/>
        <v>820</v>
      </c>
      <c r="F75" s="20">
        <f t="shared" si="3"/>
        <v>4.1757905993787238E-2</v>
      </c>
    </row>
    <row r="76" spans="1:6">
      <c r="A76" s="19" t="s">
        <v>171</v>
      </c>
      <c r="B76" s="14" t="s">
        <v>72</v>
      </c>
      <c r="C76" s="15">
        <v>17789</v>
      </c>
      <c r="D76" s="15">
        <v>18549</v>
      </c>
      <c r="E76" s="15">
        <f t="shared" si="2"/>
        <v>760</v>
      </c>
      <c r="F76" s="20">
        <f t="shared" si="3"/>
        <v>4.2723031086626569E-2</v>
      </c>
    </row>
    <row r="77" spans="1:6">
      <c r="A77" s="19" t="s">
        <v>171</v>
      </c>
      <c r="B77" s="14" t="s">
        <v>73</v>
      </c>
      <c r="C77" s="15">
        <v>15747</v>
      </c>
      <c r="D77" s="15">
        <v>17053</v>
      </c>
      <c r="E77" s="15">
        <f t="shared" si="2"/>
        <v>1306</v>
      </c>
      <c r="F77" s="20">
        <f t="shared" si="3"/>
        <v>8.2936432336318033E-2</v>
      </c>
    </row>
    <row r="78" spans="1:6">
      <c r="A78" s="23" t="s">
        <v>171</v>
      </c>
      <c r="B78" s="16" t="s">
        <v>74</v>
      </c>
      <c r="C78" s="21">
        <v>15603</v>
      </c>
      <c r="D78" s="21">
        <v>15680</v>
      </c>
      <c r="E78" s="21">
        <f t="shared" si="2"/>
        <v>77</v>
      </c>
      <c r="F78" s="22">
        <f t="shared" si="3"/>
        <v>4.9349484073575598E-3</v>
      </c>
    </row>
    <row r="79" spans="1:6">
      <c r="A79" s="23" t="s">
        <v>171</v>
      </c>
      <c r="B79" s="16" t="s">
        <v>75</v>
      </c>
      <c r="C79" s="21">
        <v>13568</v>
      </c>
      <c r="D79" s="21">
        <v>13785</v>
      </c>
      <c r="E79" s="21">
        <f t="shared" si="2"/>
        <v>217</v>
      </c>
      <c r="F79" s="22">
        <f t="shared" si="3"/>
        <v>1.5993514150943397E-2</v>
      </c>
    </row>
    <row r="80" spans="1:6">
      <c r="A80" s="19" t="s">
        <v>171</v>
      </c>
      <c r="B80" s="14" t="s">
        <v>76</v>
      </c>
      <c r="C80" s="15">
        <v>21480</v>
      </c>
      <c r="D80" s="15">
        <v>22569</v>
      </c>
      <c r="E80" s="15">
        <f t="shared" si="2"/>
        <v>1089</v>
      </c>
      <c r="F80" s="20">
        <f t="shared" si="3"/>
        <v>5.0698324022346371E-2</v>
      </c>
    </row>
    <row r="81" spans="1:6">
      <c r="A81" s="19" t="s">
        <v>171</v>
      </c>
      <c r="B81" s="14" t="s">
        <v>77</v>
      </c>
      <c r="C81" s="15">
        <v>17048</v>
      </c>
      <c r="D81" s="15">
        <v>18796</v>
      </c>
      <c r="E81" s="15">
        <f t="shared" si="2"/>
        <v>1748</v>
      </c>
      <c r="F81" s="20">
        <f t="shared" si="3"/>
        <v>0.1025340215861098</v>
      </c>
    </row>
    <row r="82" spans="1:6">
      <c r="A82" s="19" t="s">
        <v>171</v>
      </c>
      <c r="B82" s="14" t="s">
        <v>78</v>
      </c>
      <c r="C82" s="15">
        <v>16691</v>
      </c>
      <c r="D82" s="15">
        <v>17674</v>
      </c>
      <c r="E82" s="15">
        <f t="shared" si="2"/>
        <v>983</v>
      </c>
      <c r="F82" s="20">
        <f t="shared" si="3"/>
        <v>5.8894014738481819E-2</v>
      </c>
    </row>
    <row r="83" spans="1:6">
      <c r="A83" s="23" t="s">
        <v>171</v>
      </c>
      <c r="B83" s="16" t="s">
        <v>79</v>
      </c>
      <c r="C83" s="21">
        <v>16903</v>
      </c>
      <c r="D83" s="21">
        <v>16728</v>
      </c>
      <c r="E83" s="21">
        <f t="shared" si="2"/>
        <v>-175</v>
      </c>
      <c r="F83" s="22">
        <f t="shared" si="3"/>
        <v>-1.0353191741111045E-2</v>
      </c>
    </row>
    <row r="84" spans="1:6">
      <c r="A84" s="23" t="s">
        <v>171</v>
      </c>
      <c r="B84" s="16" t="s">
        <v>81</v>
      </c>
      <c r="C84" s="21">
        <v>15461</v>
      </c>
      <c r="D84" s="21">
        <v>15793</v>
      </c>
      <c r="E84" s="21">
        <f t="shared" si="2"/>
        <v>332</v>
      </c>
      <c r="F84" s="22">
        <f t="shared" si="3"/>
        <v>2.1473384645236401E-2</v>
      </c>
    </row>
    <row r="85" spans="1:6">
      <c r="A85" s="19" t="s">
        <v>171</v>
      </c>
      <c r="B85" s="14" t="s">
        <v>82</v>
      </c>
      <c r="C85" s="15">
        <v>15602</v>
      </c>
      <c r="D85" s="15">
        <v>16325</v>
      </c>
      <c r="E85" s="15">
        <f t="shared" si="2"/>
        <v>723</v>
      </c>
      <c r="F85" s="20">
        <f t="shared" si="3"/>
        <v>4.6340212793231639E-2</v>
      </c>
    </row>
    <row r="86" spans="1:6">
      <c r="A86" s="19" t="s">
        <v>171</v>
      </c>
      <c r="B86" s="14" t="s">
        <v>80</v>
      </c>
      <c r="C86" s="15">
        <v>17899</v>
      </c>
      <c r="D86" s="15">
        <v>17770</v>
      </c>
      <c r="E86" s="15">
        <f t="shared" si="2"/>
        <v>-129</v>
      </c>
      <c r="F86" s="20">
        <f t="shared" si="3"/>
        <v>-7.2071065422649313E-3</v>
      </c>
    </row>
    <row r="87" spans="1:6">
      <c r="A87" s="19" t="s">
        <v>171</v>
      </c>
      <c r="B87" s="14" t="s">
        <v>83</v>
      </c>
      <c r="C87" s="15">
        <v>17592</v>
      </c>
      <c r="D87" s="15">
        <v>18488</v>
      </c>
      <c r="E87" s="15">
        <f t="shared" si="2"/>
        <v>896</v>
      </c>
      <c r="F87" s="20">
        <f t="shared" si="3"/>
        <v>5.0932241928149158E-2</v>
      </c>
    </row>
    <row r="88" spans="1:6">
      <c r="A88" s="19" t="s">
        <v>171</v>
      </c>
      <c r="B88" s="14" t="s">
        <v>84</v>
      </c>
      <c r="C88" s="15">
        <v>27291</v>
      </c>
      <c r="D88" s="15">
        <v>26384</v>
      </c>
      <c r="E88" s="15">
        <f t="shared" si="2"/>
        <v>-907</v>
      </c>
      <c r="F88" s="20">
        <f t="shared" si="3"/>
        <v>-3.3234399618921988E-2</v>
      </c>
    </row>
    <row r="89" spans="1:6">
      <c r="A89" s="19" t="s">
        <v>171</v>
      </c>
      <c r="B89" s="14" t="s">
        <v>85</v>
      </c>
      <c r="C89" s="15">
        <v>17030</v>
      </c>
      <c r="D89" s="15">
        <v>18418</v>
      </c>
      <c r="E89" s="15">
        <f t="shared" si="2"/>
        <v>1388</v>
      </c>
      <c r="F89" s="20">
        <f t="shared" si="3"/>
        <v>8.1503229594832652E-2</v>
      </c>
    </row>
    <row r="90" spans="1:6">
      <c r="A90" s="19" t="s">
        <v>171</v>
      </c>
      <c r="B90" s="14" t="s">
        <v>86</v>
      </c>
      <c r="C90" s="15">
        <v>20690</v>
      </c>
      <c r="D90" s="15">
        <v>22226</v>
      </c>
      <c r="E90" s="15">
        <f t="shared" si="2"/>
        <v>1536</v>
      </c>
      <c r="F90" s="20">
        <f t="shared" si="3"/>
        <v>7.4238762687288545E-2</v>
      </c>
    </row>
    <row r="91" spans="1:6">
      <c r="A91" s="19" t="s">
        <v>171</v>
      </c>
      <c r="B91" s="14" t="s">
        <v>87</v>
      </c>
      <c r="C91" s="15">
        <v>16984</v>
      </c>
      <c r="D91" s="15">
        <v>17594</v>
      </c>
      <c r="E91" s="15">
        <f t="shared" si="2"/>
        <v>610</v>
      </c>
      <c r="F91" s="20">
        <f t="shared" si="3"/>
        <v>3.5916156382477624E-2</v>
      </c>
    </row>
    <row r="92" spans="1:6">
      <c r="A92" s="19" t="s">
        <v>171</v>
      </c>
      <c r="B92" s="14" t="s">
        <v>88</v>
      </c>
      <c r="C92" s="15">
        <v>16798</v>
      </c>
      <c r="D92" s="15">
        <v>18117</v>
      </c>
      <c r="E92" s="15">
        <f t="shared" si="2"/>
        <v>1319</v>
      </c>
      <c r="F92" s="20">
        <f t="shared" si="3"/>
        <v>7.8521252530063104E-2</v>
      </c>
    </row>
    <row r="93" spans="1:6">
      <c r="A93" s="23" t="s">
        <v>171</v>
      </c>
      <c r="B93" s="16" t="s">
        <v>89</v>
      </c>
      <c r="C93" s="21">
        <v>17997</v>
      </c>
      <c r="D93" s="21">
        <v>18488</v>
      </c>
      <c r="E93" s="21">
        <f t="shared" si="2"/>
        <v>491</v>
      </c>
      <c r="F93" s="22">
        <f t="shared" si="3"/>
        <v>2.7282324831916432E-2</v>
      </c>
    </row>
    <row r="94" spans="1:6">
      <c r="A94" s="23" t="s">
        <v>171</v>
      </c>
      <c r="B94" s="16" t="s">
        <v>90</v>
      </c>
      <c r="C94" s="21">
        <v>16610</v>
      </c>
      <c r="D94" s="21">
        <v>17494</v>
      </c>
      <c r="E94" s="21">
        <f t="shared" si="2"/>
        <v>884</v>
      </c>
      <c r="F94" s="22">
        <f t="shared" si="3"/>
        <v>5.3220951234196269E-2</v>
      </c>
    </row>
    <row r="95" spans="1:6">
      <c r="A95" s="19" t="s">
        <v>171</v>
      </c>
      <c r="B95" s="14" t="s">
        <v>91</v>
      </c>
      <c r="C95" s="15">
        <v>20646</v>
      </c>
      <c r="D95" s="15">
        <v>21883</v>
      </c>
      <c r="E95" s="15">
        <f t="shared" si="2"/>
        <v>1237</v>
      </c>
      <c r="F95" s="20">
        <f t="shared" si="3"/>
        <v>5.9914753463140562E-2</v>
      </c>
    </row>
    <row r="96" spans="1:6">
      <c r="A96" s="19" t="s">
        <v>171</v>
      </c>
      <c r="B96" s="14" t="s">
        <v>92</v>
      </c>
      <c r="C96" s="15">
        <v>17895</v>
      </c>
      <c r="D96" s="15">
        <v>17992</v>
      </c>
      <c r="E96" s="15">
        <f t="shared" si="2"/>
        <v>97</v>
      </c>
      <c r="F96" s="20">
        <f t="shared" si="3"/>
        <v>5.4205085219335009E-3</v>
      </c>
    </row>
    <row r="97" spans="1:6">
      <c r="A97" s="19" t="s">
        <v>171</v>
      </c>
      <c r="B97" s="14" t="s">
        <v>93</v>
      </c>
      <c r="C97" s="15">
        <v>16116</v>
      </c>
      <c r="D97" s="15">
        <v>17381</v>
      </c>
      <c r="E97" s="15">
        <f t="shared" si="2"/>
        <v>1265</v>
      </c>
      <c r="F97" s="20">
        <f t="shared" si="3"/>
        <v>7.8493422685529904E-2</v>
      </c>
    </row>
    <row r="98" spans="1:6">
      <c r="A98" s="19" t="s">
        <v>171</v>
      </c>
      <c r="B98" s="14" t="s">
        <v>94</v>
      </c>
      <c r="C98" s="15">
        <v>15215</v>
      </c>
      <c r="D98" s="15">
        <v>15926</v>
      </c>
      <c r="E98" s="15">
        <f t="shared" si="2"/>
        <v>711</v>
      </c>
      <c r="F98" s="20">
        <f t="shared" si="3"/>
        <v>4.6730200460072299E-2</v>
      </c>
    </row>
    <row r="99" spans="1:6">
      <c r="A99" s="19" t="s">
        <v>171</v>
      </c>
      <c r="B99" s="14" t="s">
        <v>95</v>
      </c>
      <c r="C99" s="15">
        <v>15945</v>
      </c>
      <c r="D99" s="15">
        <v>17080</v>
      </c>
      <c r="E99" s="15">
        <f t="shared" si="2"/>
        <v>1135</v>
      </c>
      <c r="F99" s="20">
        <f t="shared" si="3"/>
        <v>7.1182188773910318E-2</v>
      </c>
    </row>
    <row r="100" spans="1:6">
      <c r="A100" s="19" t="s">
        <v>171</v>
      </c>
      <c r="B100" s="14" t="s">
        <v>96</v>
      </c>
      <c r="C100" s="15">
        <v>15156</v>
      </c>
      <c r="D100" s="15">
        <v>15885</v>
      </c>
      <c r="E100" s="15">
        <f t="shared" si="2"/>
        <v>729</v>
      </c>
      <c r="F100" s="20">
        <f t="shared" si="3"/>
        <v>4.8099762470308789E-2</v>
      </c>
    </row>
    <row r="101" spans="1:6">
      <c r="A101" s="19" t="s">
        <v>171</v>
      </c>
      <c r="B101" s="14" t="s">
        <v>97</v>
      </c>
      <c r="C101" s="15">
        <v>18862</v>
      </c>
      <c r="D101" s="15">
        <v>18479</v>
      </c>
      <c r="E101" s="15">
        <f t="shared" si="2"/>
        <v>-383</v>
      </c>
      <c r="F101" s="20">
        <f t="shared" si="3"/>
        <v>-2.0305375888028842E-2</v>
      </c>
    </row>
    <row r="102" spans="1:6">
      <c r="A102" s="19" t="s">
        <v>171</v>
      </c>
      <c r="B102" s="14" t="s">
        <v>98</v>
      </c>
      <c r="C102" s="15">
        <v>15693</v>
      </c>
      <c r="D102" s="15">
        <v>16427</v>
      </c>
      <c r="E102" s="15">
        <f t="shared" si="2"/>
        <v>734</v>
      </c>
      <c r="F102" s="20">
        <f t="shared" si="3"/>
        <v>4.6772446313643024E-2</v>
      </c>
    </row>
    <row r="103" spans="1:6">
      <c r="A103" s="19" t="s">
        <v>171</v>
      </c>
      <c r="B103" s="14" t="s">
        <v>99</v>
      </c>
      <c r="C103" s="15">
        <v>17853</v>
      </c>
      <c r="D103" s="15">
        <v>18430</v>
      </c>
      <c r="E103" s="15">
        <f t="shared" si="2"/>
        <v>577</v>
      </c>
      <c r="F103" s="20">
        <f t="shared" si="3"/>
        <v>3.2319498123564668E-2</v>
      </c>
    </row>
    <row r="104" spans="1:6">
      <c r="A104" s="23" t="s">
        <v>171</v>
      </c>
      <c r="B104" s="16" t="s">
        <v>100</v>
      </c>
      <c r="C104" s="21">
        <v>17192</v>
      </c>
      <c r="D104" s="21">
        <v>16589</v>
      </c>
      <c r="E104" s="21">
        <f t="shared" si="2"/>
        <v>-603</v>
      </c>
      <c r="F104" s="22">
        <f t="shared" si="3"/>
        <v>-3.5074453234062351E-2</v>
      </c>
    </row>
    <row r="105" spans="1:6">
      <c r="A105" s="19" t="s">
        <v>171</v>
      </c>
      <c r="B105" s="14" t="s">
        <v>101</v>
      </c>
      <c r="C105" s="15">
        <v>23210</v>
      </c>
      <c r="D105" s="15">
        <v>25051</v>
      </c>
      <c r="E105" s="15">
        <f t="shared" si="2"/>
        <v>1841</v>
      </c>
      <c r="F105" s="20">
        <f t="shared" si="3"/>
        <v>7.931925894011202E-2</v>
      </c>
    </row>
    <row r="106" spans="1:6">
      <c r="A106" s="19" t="s">
        <v>171</v>
      </c>
      <c r="B106" s="14" t="s">
        <v>102</v>
      </c>
      <c r="C106" s="15">
        <v>19262</v>
      </c>
      <c r="D106" s="15">
        <v>20130</v>
      </c>
      <c r="E106" s="15">
        <f t="shared" si="2"/>
        <v>868</v>
      </c>
      <c r="F106" s="20">
        <f t="shared" si="3"/>
        <v>4.5062817983594641E-2</v>
      </c>
    </row>
    <row r="107" spans="1:6">
      <c r="A107" s="19" t="s">
        <v>171</v>
      </c>
      <c r="B107" s="14" t="s">
        <v>103</v>
      </c>
      <c r="C107" s="15">
        <v>15423</v>
      </c>
      <c r="D107" s="15">
        <v>15770</v>
      </c>
      <c r="E107" s="15">
        <f t="shared" si="2"/>
        <v>347</v>
      </c>
      <c r="F107" s="20">
        <f t="shared" si="3"/>
        <v>2.2498865330999158E-2</v>
      </c>
    </row>
    <row r="108" spans="1:6">
      <c r="A108" s="19" t="s">
        <v>171</v>
      </c>
      <c r="B108" s="14" t="s">
        <v>104</v>
      </c>
      <c r="C108" s="15">
        <v>17374</v>
      </c>
      <c r="D108" s="15">
        <v>17845</v>
      </c>
      <c r="E108" s="15">
        <f t="shared" si="2"/>
        <v>471</v>
      </c>
      <c r="F108" s="20">
        <f t="shared" si="3"/>
        <v>2.7109473926556923E-2</v>
      </c>
    </row>
    <row r="109" spans="1:6">
      <c r="A109" s="19" t="s">
        <v>171</v>
      </c>
      <c r="B109" s="14" t="s">
        <v>105</v>
      </c>
      <c r="C109" s="15">
        <v>22909</v>
      </c>
      <c r="D109" s="15">
        <v>24428</v>
      </c>
      <c r="E109" s="15">
        <f t="shared" si="2"/>
        <v>1519</v>
      </c>
      <c r="F109" s="20">
        <f t="shared" si="3"/>
        <v>6.6305818673883632E-2</v>
      </c>
    </row>
    <row r="110" spans="1:6">
      <c r="A110" s="19" t="s">
        <v>171</v>
      </c>
      <c r="B110" s="14" t="s">
        <v>106</v>
      </c>
      <c r="C110" s="15">
        <v>20618</v>
      </c>
      <c r="D110" s="15">
        <v>22720</v>
      </c>
      <c r="E110" s="15">
        <f t="shared" si="2"/>
        <v>2102</v>
      </c>
      <c r="F110" s="20">
        <f t="shared" si="3"/>
        <v>0.10194975264332137</v>
      </c>
    </row>
    <row r="111" spans="1:6">
      <c r="A111" s="19" t="s">
        <v>171</v>
      </c>
      <c r="B111" s="14" t="s">
        <v>107</v>
      </c>
      <c r="C111" s="15">
        <v>15409</v>
      </c>
      <c r="D111" s="15">
        <v>15897</v>
      </c>
      <c r="E111" s="15">
        <f t="shared" si="2"/>
        <v>488</v>
      </c>
      <c r="F111" s="20">
        <f t="shared" si="3"/>
        <v>3.1669803361671751E-2</v>
      </c>
    </row>
    <row r="112" spans="1:6">
      <c r="A112" s="19" t="s">
        <v>171</v>
      </c>
      <c r="B112" s="14" t="s">
        <v>108</v>
      </c>
      <c r="C112" s="15">
        <v>35720</v>
      </c>
      <c r="D112" s="15">
        <v>35559</v>
      </c>
      <c r="E112" s="15">
        <f t="shared" si="2"/>
        <v>-161</v>
      </c>
      <c r="F112" s="20">
        <f t="shared" si="3"/>
        <v>-4.5072788353863382E-3</v>
      </c>
    </row>
    <row r="113" spans="1:6">
      <c r="A113" s="19" t="s">
        <v>171</v>
      </c>
      <c r="B113" s="14" t="s">
        <v>109</v>
      </c>
      <c r="C113" s="15">
        <v>15437</v>
      </c>
      <c r="D113" s="15">
        <v>15824</v>
      </c>
      <c r="E113" s="15">
        <f t="shared" si="2"/>
        <v>387</v>
      </c>
      <c r="F113" s="20">
        <f t="shared" si="3"/>
        <v>2.5069637883008356E-2</v>
      </c>
    </row>
    <row r="114" spans="1:6">
      <c r="A114" s="19" t="s">
        <v>171</v>
      </c>
      <c r="B114" s="14" t="s">
        <v>110</v>
      </c>
      <c r="C114" s="15">
        <v>20339</v>
      </c>
      <c r="D114" s="15">
        <v>22354</v>
      </c>
      <c r="E114" s="15">
        <f t="shared" si="2"/>
        <v>2015</v>
      </c>
      <c r="F114" s="20">
        <f t="shared" si="3"/>
        <v>9.9070750774374355E-2</v>
      </c>
    </row>
    <row r="115" spans="1:6">
      <c r="A115" s="19" t="s">
        <v>171</v>
      </c>
      <c r="B115" s="14" t="s">
        <v>111</v>
      </c>
      <c r="C115" s="15">
        <v>17117</v>
      </c>
      <c r="D115" s="15">
        <v>17338</v>
      </c>
      <c r="E115" s="15">
        <f t="shared" si="2"/>
        <v>221</v>
      </c>
      <c r="F115" s="20">
        <f t="shared" si="3"/>
        <v>1.2911140970964538E-2</v>
      </c>
    </row>
    <row r="116" spans="1:6">
      <c r="A116" s="19" t="s">
        <v>171</v>
      </c>
      <c r="B116" s="14" t="s">
        <v>112</v>
      </c>
      <c r="C116" s="15">
        <v>16007</v>
      </c>
      <c r="D116" s="15">
        <v>16839</v>
      </c>
      <c r="E116" s="15">
        <f t="shared" si="2"/>
        <v>832</v>
      </c>
      <c r="F116" s="20">
        <f t="shared" si="3"/>
        <v>5.1977259948772413E-2</v>
      </c>
    </row>
    <row r="117" spans="1:6">
      <c r="A117" s="19" t="s">
        <v>171</v>
      </c>
      <c r="B117" s="14" t="s">
        <v>113</v>
      </c>
      <c r="C117" s="15">
        <v>14656</v>
      </c>
      <c r="D117" s="15">
        <v>15378</v>
      </c>
      <c r="E117" s="15">
        <f t="shared" si="2"/>
        <v>722</v>
      </c>
      <c r="F117" s="20">
        <f t="shared" si="3"/>
        <v>4.9263100436681223E-2</v>
      </c>
    </row>
    <row r="118" spans="1:6">
      <c r="A118" s="19" t="s">
        <v>171</v>
      </c>
      <c r="B118" s="14" t="s">
        <v>114</v>
      </c>
      <c r="C118" s="15">
        <v>16794</v>
      </c>
      <c r="D118" s="15">
        <v>17012</v>
      </c>
      <c r="E118" s="15">
        <f t="shared" si="2"/>
        <v>218</v>
      </c>
      <c r="F118" s="20">
        <f t="shared" si="3"/>
        <v>1.2980826485649636E-2</v>
      </c>
    </row>
    <row r="119" spans="1:6">
      <c r="A119" s="19" t="s">
        <v>171</v>
      </c>
      <c r="B119" s="14" t="s">
        <v>115</v>
      </c>
      <c r="C119" s="15">
        <v>15068</v>
      </c>
      <c r="D119" s="15">
        <v>14467</v>
      </c>
      <c r="E119" s="15">
        <f t="shared" si="2"/>
        <v>-601</v>
      </c>
      <c r="F119" s="20">
        <f t="shared" si="3"/>
        <v>-3.9885850809662865E-2</v>
      </c>
    </row>
    <row r="120" spans="1:6">
      <c r="A120" s="19" t="s">
        <v>171</v>
      </c>
      <c r="B120" s="14" t="s">
        <v>116</v>
      </c>
      <c r="C120" s="15">
        <v>17929</v>
      </c>
      <c r="D120" s="15">
        <v>18593</v>
      </c>
      <c r="E120" s="15">
        <f t="shared" si="2"/>
        <v>664</v>
      </c>
      <c r="F120" s="20">
        <f t="shared" si="3"/>
        <v>3.7034971275587039E-2</v>
      </c>
    </row>
    <row r="121" spans="1:6">
      <c r="A121" s="23" t="s">
        <v>171</v>
      </c>
      <c r="B121" s="16" t="s">
        <v>117</v>
      </c>
      <c r="C121" s="21">
        <v>19011</v>
      </c>
      <c r="D121" s="21">
        <v>19340</v>
      </c>
      <c r="E121" s="21">
        <f t="shared" si="2"/>
        <v>329</v>
      </c>
      <c r="F121" s="22">
        <f t="shared" si="3"/>
        <v>1.7305770343485349E-2</v>
      </c>
    </row>
    <row r="122" spans="1:6">
      <c r="A122" s="19" t="s">
        <v>171</v>
      </c>
      <c r="B122" s="14" t="s">
        <v>118</v>
      </c>
      <c r="C122" s="15">
        <v>15502</v>
      </c>
      <c r="D122" s="15">
        <v>16024</v>
      </c>
      <c r="E122" s="15">
        <f t="shared" si="2"/>
        <v>522</v>
      </c>
      <c r="F122" s="20">
        <f t="shared" si="3"/>
        <v>3.3673074442007483E-2</v>
      </c>
    </row>
    <row r="123" spans="1:6">
      <c r="A123" s="19" t="s">
        <v>171</v>
      </c>
      <c r="B123" s="14" t="s">
        <v>119</v>
      </c>
      <c r="C123" s="15">
        <v>18121</v>
      </c>
      <c r="D123" s="15">
        <v>19284</v>
      </c>
      <c r="E123" s="15">
        <f t="shared" si="2"/>
        <v>1163</v>
      </c>
      <c r="F123" s="20">
        <f t="shared" si="3"/>
        <v>6.4179681033055574E-2</v>
      </c>
    </row>
    <row r="124" spans="1:6">
      <c r="A124" s="19" t="s">
        <v>171</v>
      </c>
      <c r="B124" s="14" t="s">
        <v>120</v>
      </c>
      <c r="C124" s="15">
        <v>15981</v>
      </c>
      <c r="D124" s="15">
        <v>16861</v>
      </c>
      <c r="E124" s="15">
        <f t="shared" si="2"/>
        <v>880</v>
      </c>
      <c r="F124" s="20">
        <f t="shared" si="3"/>
        <v>5.5065390150804083E-2</v>
      </c>
    </row>
    <row r="125" spans="1:6">
      <c r="A125" s="19" t="s">
        <v>171</v>
      </c>
      <c r="B125" s="14" t="s">
        <v>121</v>
      </c>
      <c r="C125" s="15">
        <v>16697</v>
      </c>
      <c r="D125" s="15">
        <v>17535</v>
      </c>
      <c r="E125" s="15">
        <f t="shared" si="2"/>
        <v>838</v>
      </c>
      <c r="F125" s="20">
        <f t="shared" si="3"/>
        <v>5.0188656644906272E-2</v>
      </c>
    </row>
    <row r="126" spans="1:6">
      <c r="A126" s="19" t="s">
        <v>171</v>
      </c>
      <c r="B126" s="14" t="s">
        <v>122</v>
      </c>
      <c r="C126" s="15">
        <v>16093</v>
      </c>
      <c r="D126" s="15">
        <v>16621</v>
      </c>
      <c r="E126" s="15">
        <f t="shared" si="2"/>
        <v>528</v>
      </c>
      <c r="F126" s="20">
        <f t="shared" si="3"/>
        <v>3.2809295967190705E-2</v>
      </c>
    </row>
    <row r="127" spans="1:6">
      <c r="A127" s="23" t="s">
        <v>171</v>
      </c>
      <c r="B127" s="16" t="s">
        <v>123</v>
      </c>
      <c r="C127" s="21">
        <v>18124</v>
      </c>
      <c r="D127" s="21">
        <v>18920</v>
      </c>
      <c r="E127" s="21">
        <f t="shared" si="2"/>
        <v>796</v>
      </c>
      <c r="F127" s="22">
        <f t="shared" si="3"/>
        <v>4.3919664533215629E-2</v>
      </c>
    </row>
    <row r="128" spans="1:6">
      <c r="A128" s="19" t="s">
        <v>171</v>
      </c>
      <c r="B128" s="14" t="s">
        <v>124</v>
      </c>
      <c r="C128" s="15">
        <v>15696</v>
      </c>
      <c r="D128" s="15">
        <v>16798</v>
      </c>
      <c r="E128" s="15">
        <f t="shared" si="2"/>
        <v>1102</v>
      </c>
      <c r="F128" s="20">
        <f t="shared" si="3"/>
        <v>7.020897043832823E-2</v>
      </c>
    </row>
    <row r="129" spans="1:6">
      <c r="A129" s="23" t="s">
        <v>171</v>
      </c>
      <c r="B129" s="16" t="s">
        <v>125</v>
      </c>
      <c r="C129" s="21">
        <v>17630</v>
      </c>
      <c r="D129" s="21">
        <v>18324</v>
      </c>
      <c r="E129" s="21">
        <f t="shared" si="2"/>
        <v>694</v>
      </c>
      <c r="F129" s="22">
        <f t="shared" si="3"/>
        <v>3.9364719228587634E-2</v>
      </c>
    </row>
    <row r="130" spans="1:6">
      <c r="A130" s="19" t="s">
        <v>171</v>
      </c>
      <c r="B130" s="14" t="s">
        <v>126</v>
      </c>
      <c r="C130" s="15">
        <v>16036</v>
      </c>
      <c r="D130" s="15">
        <v>16661</v>
      </c>
      <c r="E130" s="15">
        <f t="shared" si="2"/>
        <v>625</v>
      </c>
      <c r="F130" s="20">
        <f t="shared" si="3"/>
        <v>3.897480668495884E-2</v>
      </c>
    </row>
    <row r="131" spans="1:6">
      <c r="A131" s="19" t="s">
        <v>171</v>
      </c>
      <c r="B131" s="14" t="s">
        <v>127</v>
      </c>
      <c r="C131" s="15">
        <v>23156</v>
      </c>
      <c r="D131" s="15">
        <v>23102</v>
      </c>
      <c r="E131" s="15">
        <f t="shared" si="2"/>
        <v>-54</v>
      </c>
      <c r="F131" s="20">
        <f t="shared" si="3"/>
        <v>-2.3320089825531179E-3</v>
      </c>
    </row>
    <row r="132" spans="1:6">
      <c r="A132" s="23" t="s">
        <v>171</v>
      </c>
      <c r="B132" s="16" t="s">
        <v>128</v>
      </c>
      <c r="C132" s="21">
        <v>16860</v>
      </c>
      <c r="D132" s="21">
        <v>16668</v>
      </c>
      <c r="E132" s="21">
        <f t="shared" si="2"/>
        <v>-192</v>
      </c>
      <c r="F132" s="22">
        <f t="shared" si="3"/>
        <v>-1.1387900355871887E-2</v>
      </c>
    </row>
    <row r="133" spans="1:6">
      <c r="A133" s="19" t="s">
        <v>171</v>
      </c>
      <c r="B133" s="14" t="s">
        <v>129</v>
      </c>
      <c r="C133" s="15">
        <v>18219</v>
      </c>
      <c r="D133" s="15">
        <v>20028</v>
      </c>
      <c r="E133" s="15">
        <f t="shared" ref="E133:E195" si="4">D133-C133</f>
        <v>1809</v>
      </c>
      <c r="F133" s="20">
        <f t="shared" ref="F133:F195" si="5">(D133-C133)/C133</f>
        <v>9.9291947966408695E-2</v>
      </c>
    </row>
    <row r="134" spans="1:6">
      <c r="A134" s="19" t="s">
        <v>171</v>
      </c>
      <c r="B134" s="14" t="s">
        <v>130</v>
      </c>
      <c r="C134" s="15">
        <v>18285</v>
      </c>
      <c r="D134" s="15">
        <v>18792</v>
      </c>
      <c r="E134" s="15">
        <f t="shared" si="4"/>
        <v>507</v>
      </c>
      <c r="F134" s="20">
        <f t="shared" si="5"/>
        <v>2.7727645611156686E-2</v>
      </c>
    </row>
    <row r="135" spans="1:6">
      <c r="A135" s="23" t="s">
        <v>171</v>
      </c>
      <c r="B135" s="16" t="s">
        <v>131</v>
      </c>
      <c r="C135" s="21">
        <v>15421</v>
      </c>
      <c r="D135" s="21">
        <v>15859</v>
      </c>
      <c r="E135" s="21">
        <f t="shared" si="4"/>
        <v>438</v>
      </c>
      <c r="F135" s="22">
        <f t="shared" si="5"/>
        <v>2.8402827313403801E-2</v>
      </c>
    </row>
    <row r="136" spans="1:6">
      <c r="A136" s="19" t="s">
        <v>171</v>
      </c>
      <c r="B136" s="14" t="s">
        <v>132</v>
      </c>
      <c r="C136" s="15">
        <v>17978</v>
      </c>
      <c r="D136" s="15">
        <v>18889</v>
      </c>
      <c r="E136" s="15">
        <f t="shared" si="4"/>
        <v>911</v>
      </c>
      <c r="F136" s="20">
        <f t="shared" si="5"/>
        <v>5.0673044832573143E-2</v>
      </c>
    </row>
    <row r="137" spans="1:6">
      <c r="A137" s="19" t="s">
        <v>171</v>
      </c>
      <c r="B137" s="14" t="s">
        <v>133</v>
      </c>
      <c r="C137" s="15">
        <v>16157</v>
      </c>
      <c r="D137" s="15">
        <v>16446</v>
      </c>
      <c r="E137" s="15">
        <f t="shared" si="4"/>
        <v>289</v>
      </c>
      <c r="F137" s="20">
        <f t="shared" si="5"/>
        <v>1.7886983969796374E-2</v>
      </c>
    </row>
    <row r="138" spans="1:6">
      <c r="A138" s="19" t="s">
        <v>171</v>
      </c>
      <c r="B138" s="14" t="s">
        <v>134</v>
      </c>
      <c r="C138" s="15">
        <v>24832</v>
      </c>
      <c r="D138" s="15">
        <v>26903</v>
      </c>
      <c r="E138" s="15">
        <f t="shared" si="4"/>
        <v>2071</v>
      </c>
      <c r="F138" s="20">
        <f t="shared" si="5"/>
        <v>8.340045103092783E-2</v>
      </c>
    </row>
    <row r="139" spans="1:6">
      <c r="A139" s="19" t="s">
        <v>171</v>
      </c>
      <c r="B139" s="14" t="s">
        <v>135</v>
      </c>
      <c r="C139" s="15">
        <v>16582</v>
      </c>
      <c r="D139" s="15">
        <v>17245</v>
      </c>
      <c r="E139" s="15">
        <f t="shared" si="4"/>
        <v>663</v>
      </c>
      <c r="F139" s="20">
        <f t="shared" si="5"/>
        <v>3.9983114220238813E-2</v>
      </c>
    </row>
    <row r="140" spans="1:6">
      <c r="A140" s="23" t="s">
        <v>171</v>
      </c>
      <c r="B140" s="16" t="s">
        <v>136</v>
      </c>
      <c r="C140" s="21">
        <v>14859</v>
      </c>
      <c r="D140" s="21">
        <v>15027</v>
      </c>
      <c r="E140" s="21">
        <f t="shared" si="4"/>
        <v>168</v>
      </c>
      <c r="F140" s="22">
        <f t="shared" si="5"/>
        <v>1.1306279022814456E-2</v>
      </c>
    </row>
    <row r="141" spans="1:6">
      <c r="A141" s="19" t="s">
        <v>171</v>
      </c>
      <c r="B141" s="14" t="s">
        <v>137</v>
      </c>
      <c r="C141" s="15">
        <v>22708</v>
      </c>
      <c r="D141" s="15">
        <v>23170</v>
      </c>
      <c r="E141" s="15">
        <f t="shared" si="4"/>
        <v>462</v>
      </c>
      <c r="F141" s="20">
        <f t="shared" si="5"/>
        <v>2.0345252774352653E-2</v>
      </c>
    </row>
    <row r="142" spans="1:6">
      <c r="A142" s="19" t="s">
        <v>171</v>
      </c>
      <c r="B142" s="14" t="s">
        <v>138</v>
      </c>
      <c r="C142" s="15">
        <v>21859</v>
      </c>
      <c r="D142" s="15">
        <v>22774</v>
      </c>
      <c r="E142" s="15">
        <f t="shared" si="4"/>
        <v>915</v>
      </c>
      <c r="F142" s="20">
        <f t="shared" si="5"/>
        <v>4.185918843496958E-2</v>
      </c>
    </row>
    <row r="143" spans="1:6">
      <c r="A143" s="19" t="s">
        <v>171</v>
      </c>
      <c r="B143" s="14" t="s">
        <v>139</v>
      </c>
      <c r="C143" s="15">
        <v>15908</v>
      </c>
      <c r="D143" s="15">
        <v>16441</v>
      </c>
      <c r="E143" s="15">
        <f t="shared" si="4"/>
        <v>533</v>
      </c>
      <c r="F143" s="20">
        <f t="shared" si="5"/>
        <v>3.3505154639175257E-2</v>
      </c>
    </row>
    <row r="144" spans="1:6">
      <c r="A144" s="19" t="s">
        <v>171</v>
      </c>
      <c r="B144" s="14" t="s">
        <v>140</v>
      </c>
      <c r="C144" s="15">
        <v>19227</v>
      </c>
      <c r="D144" s="15">
        <v>20124</v>
      </c>
      <c r="E144" s="15">
        <f t="shared" si="4"/>
        <v>897</v>
      </c>
      <c r="F144" s="20">
        <f t="shared" si="5"/>
        <v>4.665314401622718E-2</v>
      </c>
    </row>
    <row r="145" spans="1:6">
      <c r="A145" s="19" t="s">
        <v>171</v>
      </c>
      <c r="B145" s="14" t="s">
        <v>141</v>
      </c>
      <c r="C145" s="15">
        <v>20957</v>
      </c>
      <c r="D145" s="15">
        <v>21914</v>
      </c>
      <c r="E145" s="15">
        <f t="shared" si="4"/>
        <v>957</v>
      </c>
      <c r="F145" s="20">
        <f t="shared" si="5"/>
        <v>4.5664932957961542E-2</v>
      </c>
    </row>
    <row r="146" spans="1:6">
      <c r="A146" s="23" t="s">
        <v>171</v>
      </c>
      <c r="B146" s="16" t="s">
        <v>142</v>
      </c>
      <c r="C146" s="21">
        <v>20317</v>
      </c>
      <c r="D146" s="21">
        <v>20851</v>
      </c>
      <c r="E146" s="21">
        <f t="shared" si="4"/>
        <v>534</v>
      </c>
      <c r="F146" s="22">
        <f t="shared" si="5"/>
        <v>2.6283407983462126E-2</v>
      </c>
    </row>
    <row r="147" spans="1:6">
      <c r="A147" s="23" t="s">
        <v>171</v>
      </c>
      <c r="B147" s="16" t="s">
        <v>143</v>
      </c>
      <c r="C147" s="21">
        <v>18332</v>
      </c>
      <c r="D147" s="21">
        <v>18071</v>
      </c>
      <c r="E147" s="21">
        <f t="shared" si="4"/>
        <v>-261</v>
      </c>
      <c r="F147" s="22">
        <f t="shared" si="5"/>
        <v>-1.4237399083569715E-2</v>
      </c>
    </row>
    <row r="148" spans="1:6">
      <c r="A148" s="23" t="s">
        <v>171</v>
      </c>
      <c r="B148" s="16" t="s">
        <v>144</v>
      </c>
      <c r="C148" s="21">
        <v>19228</v>
      </c>
      <c r="D148" s="21">
        <v>19520</v>
      </c>
      <c r="E148" s="21">
        <f t="shared" si="4"/>
        <v>292</v>
      </c>
      <c r="F148" s="22">
        <f t="shared" si="5"/>
        <v>1.5186186810900769E-2</v>
      </c>
    </row>
    <row r="149" spans="1:6">
      <c r="A149" s="23" t="s">
        <v>171</v>
      </c>
      <c r="B149" s="16" t="s">
        <v>145</v>
      </c>
      <c r="C149" s="21">
        <v>19893</v>
      </c>
      <c r="D149" s="21">
        <v>20293</v>
      </c>
      <c r="E149" s="21">
        <f t="shared" si="4"/>
        <v>400</v>
      </c>
      <c r="F149" s="22">
        <f t="shared" si="5"/>
        <v>2.010757552908058E-2</v>
      </c>
    </row>
    <row r="150" spans="1:6">
      <c r="A150" s="19" t="s">
        <v>171</v>
      </c>
      <c r="B150" s="14" t="s">
        <v>146</v>
      </c>
      <c r="C150" s="15">
        <v>15036</v>
      </c>
      <c r="D150" s="15">
        <v>15667</v>
      </c>
      <c r="E150" s="15">
        <f t="shared" si="4"/>
        <v>631</v>
      </c>
      <c r="F150" s="20">
        <f t="shared" si="5"/>
        <v>4.1965948390529396E-2</v>
      </c>
    </row>
    <row r="151" spans="1:6">
      <c r="A151" s="19" t="s">
        <v>171</v>
      </c>
      <c r="B151" s="14" t="s">
        <v>147</v>
      </c>
      <c r="C151" s="15">
        <v>17467</v>
      </c>
      <c r="D151" s="15">
        <v>17666</v>
      </c>
      <c r="E151" s="15">
        <f t="shared" si="4"/>
        <v>199</v>
      </c>
      <c r="F151" s="20">
        <f t="shared" si="5"/>
        <v>1.1392912349000974E-2</v>
      </c>
    </row>
    <row r="152" spans="1:6">
      <c r="A152" s="19" t="s">
        <v>171</v>
      </c>
      <c r="B152" s="14" t="s">
        <v>148</v>
      </c>
      <c r="C152" s="15">
        <v>14296</v>
      </c>
      <c r="D152" s="15">
        <v>14958</v>
      </c>
      <c r="E152" s="15">
        <f t="shared" si="4"/>
        <v>662</v>
      </c>
      <c r="F152" s="20">
        <f t="shared" si="5"/>
        <v>4.6306659205372129E-2</v>
      </c>
    </row>
    <row r="153" spans="1:6">
      <c r="A153" s="19" t="s">
        <v>171</v>
      </c>
      <c r="B153" s="14" t="s">
        <v>153</v>
      </c>
      <c r="C153" s="15">
        <v>28408</v>
      </c>
      <c r="D153" s="15">
        <v>29420</v>
      </c>
      <c r="E153" s="15">
        <f t="shared" si="4"/>
        <v>1012</v>
      </c>
      <c r="F153" s="20">
        <f t="shared" si="5"/>
        <v>3.5623767952689386E-2</v>
      </c>
    </row>
    <row r="154" spans="1:6">
      <c r="A154" s="19" t="s">
        <v>171</v>
      </c>
      <c r="B154" s="14" t="s">
        <v>154</v>
      </c>
      <c r="C154" s="15">
        <v>19560</v>
      </c>
      <c r="D154" s="15">
        <v>20348</v>
      </c>
      <c r="E154" s="15">
        <f t="shared" si="4"/>
        <v>788</v>
      </c>
      <c r="F154" s="20">
        <f t="shared" si="5"/>
        <v>4.0286298568507156E-2</v>
      </c>
    </row>
    <row r="155" spans="1:6">
      <c r="A155" s="19" t="s">
        <v>171</v>
      </c>
      <c r="B155" s="14" t="s">
        <v>155</v>
      </c>
      <c r="C155" s="15">
        <v>19051</v>
      </c>
      <c r="D155" s="15">
        <v>19439</v>
      </c>
      <c r="E155" s="15">
        <f t="shared" si="4"/>
        <v>388</v>
      </c>
      <c r="F155" s="20">
        <f t="shared" si="5"/>
        <v>2.0366384966668417E-2</v>
      </c>
    </row>
    <row r="156" spans="1:6">
      <c r="A156" s="19" t="s">
        <v>171</v>
      </c>
      <c r="B156" s="14" t="s">
        <v>156</v>
      </c>
      <c r="C156" s="15">
        <v>22152</v>
      </c>
      <c r="D156" s="15">
        <v>21554</v>
      </c>
      <c r="E156" s="15">
        <f t="shared" si="4"/>
        <v>-598</v>
      </c>
      <c r="F156" s="20">
        <f t="shared" si="5"/>
        <v>-2.699530516431925E-2</v>
      </c>
    </row>
    <row r="157" spans="1:6">
      <c r="A157" s="19" t="s">
        <v>171</v>
      </c>
      <c r="B157" s="14" t="s">
        <v>157</v>
      </c>
      <c r="C157" s="15">
        <v>18976</v>
      </c>
      <c r="D157" s="15">
        <v>19264</v>
      </c>
      <c r="E157" s="15">
        <f t="shared" si="4"/>
        <v>288</v>
      </c>
      <c r="F157" s="20">
        <f t="shared" si="5"/>
        <v>1.5177065767284991E-2</v>
      </c>
    </row>
    <row r="158" spans="1:6">
      <c r="A158" s="19" t="s">
        <v>171</v>
      </c>
      <c r="B158" s="14" t="s">
        <v>158</v>
      </c>
      <c r="C158" s="15">
        <v>16972</v>
      </c>
      <c r="D158" s="15">
        <v>17889</v>
      </c>
      <c r="E158" s="15">
        <f t="shared" si="4"/>
        <v>917</v>
      </c>
      <c r="F158" s="20">
        <f t="shared" si="5"/>
        <v>5.4030167334433186E-2</v>
      </c>
    </row>
    <row r="159" spans="1:6">
      <c r="A159" s="19" t="s">
        <v>171</v>
      </c>
      <c r="B159" s="14" t="s">
        <v>159</v>
      </c>
      <c r="C159" s="15">
        <v>24176</v>
      </c>
      <c r="D159" s="15">
        <v>24759</v>
      </c>
      <c r="E159" s="15">
        <f t="shared" si="4"/>
        <v>583</v>
      </c>
      <c r="F159" s="20">
        <f t="shared" si="5"/>
        <v>2.4114824619457312E-2</v>
      </c>
    </row>
    <row r="160" spans="1:6">
      <c r="A160" s="19" t="s">
        <v>171</v>
      </c>
      <c r="B160" s="14" t="s">
        <v>160</v>
      </c>
      <c r="C160" s="15">
        <v>15816</v>
      </c>
      <c r="D160" s="15">
        <v>16434</v>
      </c>
      <c r="E160" s="15">
        <f t="shared" si="4"/>
        <v>618</v>
      </c>
      <c r="F160" s="20">
        <f t="shared" si="5"/>
        <v>3.9074355083459786E-2</v>
      </c>
    </row>
    <row r="161" spans="1:6">
      <c r="A161" s="19" t="s">
        <v>171</v>
      </c>
      <c r="B161" s="14" t="s">
        <v>161</v>
      </c>
      <c r="C161" s="15">
        <v>23424</v>
      </c>
      <c r="D161" s="15">
        <v>24953</v>
      </c>
      <c r="E161" s="15">
        <f t="shared" si="4"/>
        <v>1529</v>
      </c>
      <c r="F161" s="20">
        <f t="shared" si="5"/>
        <v>6.5274931693989069E-2</v>
      </c>
    </row>
    <row r="162" spans="1:6">
      <c r="A162" s="19" t="s">
        <v>171</v>
      </c>
      <c r="B162" s="14" t="s">
        <v>162</v>
      </c>
      <c r="C162" s="15">
        <v>28547</v>
      </c>
      <c r="D162" s="15">
        <v>30285</v>
      </c>
      <c r="E162" s="15">
        <f t="shared" si="4"/>
        <v>1738</v>
      </c>
      <c r="F162" s="20">
        <f t="shared" si="5"/>
        <v>6.0882054156303642E-2</v>
      </c>
    </row>
    <row r="163" spans="1:6">
      <c r="A163" s="19" t="s">
        <v>171</v>
      </c>
      <c r="B163" s="14" t="s">
        <v>163</v>
      </c>
      <c r="C163" s="15">
        <v>20127</v>
      </c>
      <c r="D163" s="15">
        <v>21109</v>
      </c>
      <c r="E163" s="15">
        <f t="shared" si="4"/>
        <v>982</v>
      </c>
      <c r="F163" s="20">
        <f t="shared" si="5"/>
        <v>4.8790182342127487E-2</v>
      </c>
    </row>
    <row r="164" spans="1:6">
      <c r="A164" s="19" t="s">
        <v>171</v>
      </c>
      <c r="B164" s="14" t="s">
        <v>164</v>
      </c>
      <c r="C164" s="15">
        <v>19196</v>
      </c>
      <c r="D164" s="15">
        <v>20159</v>
      </c>
      <c r="E164" s="15">
        <f t="shared" si="4"/>
        <v>963</v>
      </c>
      <c r="F164" s="20">
        <f t="shared" si="5"/>
        <v>5.016670139612419E-2</v>
      </c>
    </row>
    <row r="165" spans="1:6">
      <c r="A165" s="19" t="s">
        <v>171</v>
      </c>
      <c r="B165" s="14" t="s">
        <v>165</v>
      </c>
      <c r="C165" s="15">
        <v>18496</v>
      </c>
      <c r="D165" s="15">
        <v>19102</v>
      </c>
      <c r="E165" s="15">
        <f t="shared" si="4"/>
        <v>606</v>
      </c>
      <c r="F165" s="20">
        <f t="shared" si="5"/>
        <v>3.2763840830449829E-2</v>
      </c>
    </row>
    <row r="166" spans="1:6">
      <c r="A166" s="19" t="s">
        <v>171</v>
      </c>
      <c r="B166" s="14" t="s">
        <v>166</v>
      </c>
      <c r="C166" s="15">
        <v>16249</v>
      </c>
      <c r="D166" s="15">
        <v>17001</v>
      </c>
      <c r="E166" s="15">
        <f t="shared" si="4"/>
        <v>752</v>
      </c>
      <c r="F166" s="20">
        <f t="shared" si="5"/>
        <v>4.6279771062834638E-2</v>
      </c>
    </row>
    <row r="167" spans="1:6">
      <c r="A167" s="19" t="s">
        <v>171</v>
      </c>
      <c r="B167" s="14" t="s">
        <v>167</v>
      </c>
      <c r="C167" s="15">
        <v>18995</v>
      </c>
      <c r="D167" s="15">
        <v>19556</v>
      </c>
      <c r="E167" s="15">
        <f t="shared" si="4"/>
        <v>561</v>
      </c>
      <c r="F167" s="20">
        <f t="shared" si="5"/>
        <v>2.9534087917873125E-2</v>
      </c>
    </row>
    <row r="168" spans="1:6">
      <c r="A168" s="19" t="s">
        <v>171</v>
      </c>
      <c r="B168" s="14" t="s">
        <v>168</v>
      </c>
      <c r="C168" s="15">
        <v>22554</v>
      </c>
      <c r="D168" s="15">
        <v>23629</v>
      </c>
      <c r="E168" s="15">
        <f t="shared" si="4"/>
        <v>1075</v>
      </c>
      <c r="F168" s="20">
        <f t="shared" si="5"/>
        <v>4.7663385652212467E-2</v>
      </c>
    </row>
    <row r="169" spans="1:6">
      <c r="A169" s="19" t="s">
        <v>171</v>
      </c>
      <c r="B169" s="14" t="s">
        <v>169</v>
      </c>
      <c r="C169" s="15">
        <v>18575</v>
      </c>
      <c r="D169" s="15">
        <v>19474</v>
      </c>
      <c r="E169" s="15">
        <f t="shared" si="4"/>
        <v>899</v>
      </c>
      <c r="F169" s="20">
        <f t="shared" si="5"/>
        <v>4.8398384925975771E-2</v>
      </c>
    </row>
    <row r="170" spans="1:6">
      <c r="A170" s="19" t="s">
        <v>175</v>
      </c>
      <c r="B170" s="26" t="s">
        <v>178</v>
      </c>
      <c r="C170" s="15">
        <v>12154</v>
      </c>
      <c r="D170" s="15">
        <v>12249</v>
      </c>
      <c r="E170" s="15">
        <f t="shared" si="4"/>
        <v>95</v>
      </c>
      <c r="F170" s="20">
        <f t="shared" si="5"/>
        <v>7.8163567549777851E-3</v>
      </c>
    </row>
    <row r="171" spans="1:6">
      <c r="A171" s="19" t="s">
        <v>175</v>
      </c>
      <c r="B171" s="26" t="s">
        <v>179</v>
      </c>
      <c r="C171" s="15">
        <v>14761</v>
      </c>
      <c r="D171" s="15">
        <v>13868</v>
      </c>
      <c r="E171" s="15">
        <f t="shared" si="4"/>
        <v>-893</v>
      </c>
      <c r="F171" s="20">
        <f t="shared" si="5"/>
        <v>-6.0497256283449631E-2</v>
      </c>
    </row>
    <row r="172" spans="1:6">
      <c r="A172" s="19" t="s">
        <v>175</v>
      </c>
      <c r="B172" s="26" t="s">
        <v>180</v>
      </c>
      <c r="C172" s="15">
        <v>12254</v>
      </c>
      <c r="D172" s="15">
        <v>12250</v>
      </c>
      <c r="E172" s="15">
        <f t="shared" si="4"/>
        <v>-4</v>
      </c>
      <c r="F172" s="20">
        <f t="shared" si="5"/>
        <v>-3.2642402480822591E-4</v>
      </c>
    </row>
    <row r="173" spans="1:6">
      <c r="A173" s="19" t="s">
        <v>175</v>
      </c>
      <c r="B173" s="26" t="s">
        <v>181</v>
      </c>
      <c r="C173" s="15">
        <v>11953</v>
      </c>
      <c r="D173" s="15">
        <v>12253</v>
      </c>
      <c r="E173" s="15">
        <f t="shared" si="4"/>
        <v>300</v>
      </c>
      <c r="F173" s="20">
        <f t="shared" si="5"/>
        <v>2.5098301681586211E-2</v>
      </c>
    </row>
    <row r="174" spans="1:6">
      <c r="A174" s="19" t="s">
        <v>175</v>
      </c>
      <c r="B174" s="26" t="s">
        <v>182</v>
      </c>
      <c r="C174" s="15">
        <v>14273</v>
      </c>
      <c r="D174" s="15">
        <v>14204</v>
      </c>
      <c r="E174" s="15">
        <f t="shared" si="4"/>
        <v>-69</v>
      </c>
      <c r="F174" s="20">
        <f t="shared" si="5"/>
        <v>-4.8343025292510331E-3</v>
      </c>
    </row>
    <row r="175" spans="1:6">
      <c r="A175" s="19" t="s">
        <v>175</v>
      </c>
      <c r="B175" s="26" t="s">
        <v>183</v>
      </c>
      <c r="C175" s="15">
        <v>13059</v>
      </c>
      <c r="D175" s="15">
        <v>13544</v>
      </c>
      <c r="E175" s="15">
        <f t="shared" si="4"/>
        <v>485</v>
      </c>
      <c r="F175" s="20">
        <f t="shared" si="5"/>
        <v>3.713913775939965E-2</v>
      </c>
    </row>
    <row r="176" spans="1:6">
      <c r="A176" s="19" t="s">
        <v>175</v>
      </c>
      <c r="B176" s="26" t="s">
        <v>184</v>
      </c>
      <c r="C176" s="15">
        <v>11133</v>
      </c>
      <c r="D176" s="15">
        <v>10045</v>
      </c>
      <c r="E176" s="15">
        <f t="shared" si="4"/>
        <v>-1088</v>
      </c>
      <c r="F176" s="20">
        <f t="shared" si="5"/>
        <v>-9.7727476870564989E-2</v>
      </c>
    </row>
    <row r="177" spans="1:6">
      <c r="A177" s="19" t="s">
        <v>175</v>
      </c>
      <c r="B177" s="26" t="s">
        <v>185</v>
      </c>
      <c r="C177" s="15">
        <v>15851</v>
      </c>
      <c r="D177" s="15">
        <v>17053</v>
      </c>
      <c r="E177" s="15">
        <f t="shared" si="4"/>
        <v>1202</v>
      </c>
      <c r="F177" s="20">
        <f t="shared" si="5"/>
        <v>7.5831177843669176E-2</v>
      </c>
    </row>
    <row r="178" spans="1:6">
      <c r="A178" s="19" t="s">
        <v>175</v>
      </c>
      <c r="B178" s="26" t="s">
        <v>186</v>
      </c>
      <c r="C178" s="15">
        <v>16430</v>
      </c>
      <c r="D178" s="15">
        <v>15370</v>
      </c>
      <c r="E178" s="15">
        <f t="shared" si="4"/>
        <v>-1060</v>
      </c>
      <c r="F178" s="20">
        <f t="shared" si="5"/>
        <v>-6.4516129032258063E-2</v>
      </c>
    </row>
    <row r="179" spans="1:6">
      <c r="A179" s="19" t="s">
        <v>175</v>
      </c>
      <c r="B179" s="26" t="s">
        <v>187</v>
      </c>
      <c r="C179" s="15">
        <v>15248</v>
      </c>
      <c r="D179" s="15">
        <v>16540</v>
      </c>
      <c r="E179" s="15">
        <f t="shared" si="4"/>
        <v>1292</v>
      </c>
      <c r="F179" s="20">
        <f t="shared" si="5"/>
        <v>8.4732423924449102E-2</v>
      </c>
    </row>
    <row r="180" spans="1:6">
      <c r="A180" s="19" t="s">
        <v>175</v>
      </c>
      <c r="B180" s="26" t="s">
        <v>188</v>
      </c>
      <c r="C180" s="15">
        <v>19703</v>
      </c>
      <c r="D180" s="15">
        <v>21479</v>
      </c>
      <c r="E180" s="15">
        <f t="shared" si="4"/>
        <v>1776</v>
      </c>
      <c r="F180" s="20">
        <f t="shared" si="5"/>
        <v>9.0138557580063949E-2</v>
      </c>
    </row>
    <row r="181" spans="1:6">
      <c r="A181" s="19" t="s">
        <v>175</v>
      </c>
      <c r="B181" s="26" t="s">
        <v>189</v>
      </c>
      <c r="C181" s="15">
        <v>13667</v>
      </c>
      <c r="D181" s="15">
        <v>14322</v>
      </c>
      <c r="E181" s="15">
        <f t="shared" si="4"/>
        <v>655</v>
      </c>
      <c r="F181" s="20">
        <f t="shared" si="5"/>
        <v>4.7925660349747566E-2</v>
      </c>
    </row>
    <row r="182" spans="1:6">
      <c r="A182" s="19" t="s">
        <v>175</v>
      </c>
      <c r="B182" s="26" t="s">
        <v>190</v>
      </c>
      <c r="C182" s="15">
        <v>10665</v>
      </c>
      <c r="D182" s="15">
        <v>9922</v>
      </c>
      <c r="E182" s="15">
        <f t="shared" si="4"/>
        <v>-743</v>
      </c>
      <c r="F182" s="20">
        <f t="shared" si="5"/>
        <v>-6.9667135489920304E-2</v>
      </c>
    </row>
    <row r="183" spans="1:6">
      <c r="A183" s="19" t="s">
        <v>175</v>
      </c>
      <c r="B183" s="26" t="s">
        <v>191</v>
      </c>
      <c r="C183" s="15">
        <v>11932</v>
      </c>
      <c r="D183" s="15">
        <v>11951</v>
      </c>
      <c r="E183" s="15">
        <f t="shared" si="4"/>
        <v>19</v>
      </c>
      <c r="F183" s="20">
        <f t="shared" si="5"/>
        <v>1.5923566878980893E-3</v>
      </c>
    </row>
    <row r="184" spans="1:6">
      <c r="A184" s="19" t="s">
        <v>175</v>
      </c>
      <c r="B184" s="26" t="s">
        <v>198</v>
      </c>
      <c r="C184" s="15">
        <v>12326</v>
      </c>
      <c r="D184" s="15">
        <v>13271</v>
      </c>
      <c r="E184" s="15">
        <f t="shared" si="4"/>
        <v>945</v>
      </c>
      <c r="F184" s="20">
        <f t="shared" si="5"/>
        <v>7.6667207528800907E-2</v>
      </c>
    </row>
    <row r="185" spans="1:6">
      <c r="A185" s="19" t="s">
        <v>175</v>
      </c>
      <c r="B185" s="26" t="s">
        <v>192</v>
      </c>
      <c r="C185" s="15">
        <v>12325</v>
      </c>
      <c r="D185" s="15">
        <v>12845</v>
      </c>
      <c r="E185" s="15">
        <f t="shared" si="4"/>
        <v>520</v>
      </c>
      <c r="F185" s="20">
        <f t="shared" si="5"/>
        <v>4.2190669371196754E-2</v>
      </c>
    </row>
    <row r="186" spans="1:6">
      <c r="A186" s="19" t="s">
        <v>175</v>
      </c>
      <c r="B186" s="26" t="s">
        <v>193</v>
      </c>
      <c r="C186" s="15">
        <v>13226</v>
      </c>
      <c r="D186" s="15">
        <v>12866</v>
      </c>
      <c r="E186" s="15">
        <f t="shared" si="4"/>
        <v>-360</v>
      </c>
      <c r="F186" s="20">
        <f t="shared" si="5"/>
        <v>-2.7219113866626343E-2</v>
      </c>
    </row>
    <row r="187" spans="1:6">
      <c r="A187" s="19" t="s">
        <v>175</v>
      </c>
      <c r="B187" s="26" t="s">
        <v>194</v>
      </c>
      <c r="C187" s="15">
        <v>12269</v>
      </c>
      <c r="D187" s="15">
        <v>13531</v>
      </c>
      <c r="E187" s="15">
        <f t="shared" si="4"/>
        <v>1262</v>
      </c>
      <c r="F187" s="20">
        <f t="shared" si="5"/>
        <v>0.10286086885646752</v>
      </c>
    </row>
    <row r="188" spans="1:6">
      <c r="A188" s="19" t="s">
        <v>175</v>
      </c>
      <c r="B188" s="26" t="s">
        <v>195</v>
      </c>
      <c r="C188" s="15">
        <v>11673</v>
      </c>
      <c r="D188" s="15">
        <v>12922</v>
      </c>
      <c r="E188" s="15">
        <f t="shared" si="4"/>
        <v>1249</v>
      </c>
      <c r="F188" s="20">
        <f t="shared" si="5"/>
        <v>0.10699905765441617</v>
      </c>
    </row>
    <row r="189" spans="1:6">
      <c r="A189" s="19" t="s">
        <v>175</v>
      </c>
      <c r="B189" s="26" t="s">
        <v>196</v>
      </c>
      <c r="C189" s="15">
        <v>12518</v>
      </c>
      <c r="D189" s="15">
        <v>13451</v>
      </c>
      <c r="E189" s="15">
        <f t="shared" si="4"/>
        <v>933</v>
      </c>
      <c r="F189" s="20">
        <f t="shared" si="5"/>
        <v>7.4532672950950632E-2</v>
      </c>
    </row>
    <row r="190" spans="1:6">
      <c r="A190" s="19" t="s">
        <v>175</v>
      </c>
      <c r="B190" s="26" t="s">
        <v>197</v>
      </c>
      <c r="C190" s="15">
        <v>8537</v>
      </c>
      <c r="D190" s="15">
        <v>11189</v>
      </c>
      <c r="E190" s="15">
        <f t="shared" si="4"/>
        <v>2652</v>
      </c>
      <c r="F190" s="20">
        <f t="shared" si="5"/>
        <v>0.3106477685369568</v>
      </c>
    </row>
    <row r="191" spans="1:6">
      <c r="A191" s="35" t="s">
        <v>176</v>
      </c>
      <c r="B191" s="36" t="s">
        <v>203</v>
      </c>
      <c r="C191" s="37">
        <v>24293</v>
      </c>
      <c r="D191" s="37">
        <v>33496</v>
      </c>
      <c r="E191" s="38">
        <f t="shared" si="4"/>
        <v>9203</v>
      </c>
      <c r="F191" s="39">
        <f t="shared" si="5"/>
        <v>0.37883340880088917</v>
      </c>
    </row>
    <row r="192" spans="1:6">
      <c r="A192" s="35" t="s">
        <v>176</v>
      </c>
      <c r="B192" s="36" t="s">
        <v>204</v>
      </c>
      <c r="C192" s="37">
        <v>21688</v>
      </c>
      <c r="D192" s="37">
        <v>18903</v>
      </c>
      <c r="E192" s="38">
        <f t="shared" si="4"/>
        <v>-2785</v>
      </c>
      <c r="F192" s="39">
        <f t="shared" si="5"/>
        <v>-0.12841202508299521</v>
      </c>
    </row>
    <row r="193" spans="1:6">
      <c r="A193" s="35" t="s">
        <v>176</v>
      </c>
      <c r="B193" s="36" t="s">
        <v>205</v>
      </c>
      <c r="C193" s="37">
        <v>19650</v>
      </c>
      <c r="D193" s="37">
        <v>20003</v>
      </c>
      <c r="E193" s="38">
        <f t="shared" si="4"/>
        <v>353</v>
      </c>
      <c r="F193" s="39">
        <f t="shared" si="5"/>
        <v>1.7964376590330788E-2</v>
      </c>
    </row>
    <row r="194" spans="1:6">
      <c r="A194" s="35" t="s">
        <v>176</v>
      </c>
      <c r="B194" s="40" t="s">
        <v>206</v>
      </c>
      <c r="C194" s="37">
        <v>18554</v>
      </c>
      <c r="D194" s="37">
        <v>17134</v>
      </c>
      <c r="E194" s="38">
        <f t="shared" si="4"/>
        <v>-1420</v>
      </c>
      <c r="F194" s="39">
        <f t="shared" si="5"/>
        <v>-7.653336207825806E-2</v>
      </c>
    </row>
    <row r="195" spans="1:6">
      <c r="A195" s="35" t="s">
        <v>176</v>
      </c>
      <c r="B195" s="36" t="s">
        <v>172</v>
      </c>
      <c r="C195" s="37">
        <v>11102</v>
      </c>
      <c r="D195" s="37">
        <v>11248</v>
      </c>
      <c r="E195" s="38">
        <f t="shared" si="4"/>
        <v>146</v>
      </c>
      <c r="F195" s="39">
        <f t="shared" si="5"/>
        <v>1.3150783642586922E-2</v>
      </c>
    </row>
    <row r="196" spans="1:6">
      <c r="A196" s="28"/>
      <c r="B196" s="29"/>
      <c r="C196" s="30"/>
      <c r="D196" s="30"/>
      <c r="E196" s="31"/>
      <c r="F196" s="32"/>
    </row>
    <row r="197" spans="1:6">
      <c r="A197" s="33" t="s">
        <v>199</v>
      </c>
      <c r="B197" s="33"/>
      <c r="C197" s="33"/>
      <c r="D197" s="30"/>
      <c r="E197" s="31"/>
      <c r="F197" s="32"/>
    </row>
    <row r="198" spans="1:6">
      <c r="A198" s="33" t="s">
        <v>200</v>
      </c>
      <c r="B198" s="33"/>
      <c r="C198" s="33"/>
      <c r="D198" s="30"/>
      <c r="E198" s="31"/>
      <c r="F198" s="32"/>
    </row>
    <row r="199" spans="1:6">
      <c r="A199" s="33" t="s">
        <v>202</v>
      </c>
      <c r="B199" s="33"/>
      <c r="C199" s="33"/>
      <c r="D199" s="30"/>
      <c r="E199" s="31"/>
      <c r="F199" s="32"/>
    </row>
    <row r="200" spans="1:6">
      <c r="A200" s="33" t="s">
        <v>201</v>
      </c>
      <c r="B200" s="33"/>
      <c r="C200" s="33"/>
      <c r="D200" s="30"/>
      <c r="E200" s="31"/>
      <c r="F200" s="32"/>
    </row>
    <row r="201" spans="1:6" ht="5" customHeight="1">
      <c r="A201" s="34"/>
      <c r="B201" s="34"/>
      <c r="C201" s="34"/>
      <c r="D201" s="30"/>
      <c r="E201" s="31"/>
      <c r="F201" s="32"/>
    </row>
    <row r="202" spans="1:6" ht="45" customHeight="1">
      <c r="A202" s="44" t="s">
        <v>208</v>
      </c>
      <c r="B202" s="44"/>
      <c r="C202" s="45"/>
      <c r="D202" s="30"/>
      <c r="E202" s="31"/>
      <c r="F202" s="32"/>
    </row>
    <row r="203" spans="1:6">
      <c r="A203" s="1"/>
      <c r="B203"/>
      <c r="C203"/>
      <c r="D203"/>
      <c r="E203" s="6"/>
      <c r="F203" s="7"/>
    </row>
    <row r="204" spans="1:6">
      <c r="A204" s="49" t="s">
        <v>207</v>
      </c>
      <c r="B204"/>
      <c r="C204"/>
      <c r="D204"/>
      <c r="E204" s="6"/>
      <c r="F204" s="7"/>
    </row>
    <row r="205" spans="1:6">
      <c r="A205" s="48" t="s">
        <v>152</v>
      </c>
      <c r="B205" s="43"/>
      <c r="C205"/>
      <c r="D205"/>
      <c r="E205" s="6"/>
      <c r="F205" s="7"/>
    </row>
    <row r="206" spans="1:6" ht="87" customHeight="1">
      <c r="A206" s="41" t="s">
        <v>209</v>
      </c>
      <c r="B206" s="41"/>
      <c r="C206" s="42"/>
      <c r="D206"/>
      <c r="E206" s="6"/>
      <c r="F206" s="7"/>
    </row>
    <row r="207" spans="1:6">
      <c r="D207" s="5"/>
      <c r="E207" s="1"/>
      <c r="F207" s="1"/>
    </row>
    <row r="208" spans="1:6" ht="98" customHeight="1">
      <c r="A208" s="47" t="s">
        <v>177</v>
      </c>
      <c r="B208" s="47"/>
      <c r="C208" s="46"/>
    </row>
    <row r="209" spans="2:6">
      <c r="B209" s="4"/>
      <c r="C209" s="4"/>
      <c r="D209" s="4"/>
      <c r="E209" s="4"/>
      <c r="F209" s="4"/>
    </row>
    <row r="210" spans="2:6">
      <c r="B210" s="4"/>
      <c r="C210" s="4"/>
      <c r="D210" s="4"/>
      <c r="E210" s="4"/>
      <c r="F210" s="4"/>
    </row>
    <row r="211" spans="2:6">
      <c r="B211" s="4"/>
      <c r="C211" s="4"/>
      <c r="D211" s="4"/>
      <c r="E211" s="4"/>
      <c r="F211" s="4"/>
    </row>
  </sheetData>
  <sheetProtection algorithmName="SHA-512" hashValue="cluKiYOtDDcJGcQwZowoh5oBLJp7Fs78BDZSM1NMJfavUjuL7rtV1M3HCnmMQ4lik6Sxfz1H7J3jnJGluFQiFA==" saltValue="vZiy9f9CpE8iFgLYomN1Kw==" spinCount="100000" sheet="1" objects="1" scenarios="1" sort="0" autoFilter="0"/>
  <sortState xmlns:xlrd2="http://schemas.microsoft.com/office/spreadsheetml/2017/richdata2" ref="B191:D195">
    <sortCondition ref="B191"/>
  </sortState>
  <mergeCells count="8">
    <mergeCell ref="A1:F1"/>
    <mergeCell ref="A197:C197"/>
    <mergeCell ref="A198:C198"/>
    <mergeCell ref="A199:C199"/>
    <mergeCell ref="A200:C200"/>
    <mergeCell ref="A206:B206"/>
    <mergeCell ref="A202:B202"/>
    <mergeCell ref="A208:B20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B5C0-F478-8249-A1DD-16A9C0B201A0}">
  <dimension ref="A1:F211"/>
  <sheetViews>
    <sheetView showGridLines="0" zoomScaleNormal="100" workbookViewId="0">
      <selection sqref="A1:F1"/>
    </sheetView>
  </sheetViews>
  <sheetFormatPr baseColWidth="10" defaultColWidth="10.6640625" defaultRowHeight="16"/>
  <cols>
    <col min="1" max="1" width="45.6640625" bestFit="1" customWidth="1"/>
    <col min="2" max="2" width="48.6640625" style="2" bestFit="1" customWidth="1"/>
    <col min="3" max="3" width="36.5" style="2" customWidth="1"/>
    <col min="4" max="4" width="35.83203125" style="2" customWidth="1"/>
    <col min="5" max="5" width="15.6640625" style="3" customWidth="1"/>
    <col min="6" max="6" width="16.5" style="3" customWidth="1"/>
  </cols>
  <sheetData>
    <row r="1" spans="1:6" ht="21">
      <c r="A1" s="58" t="s">
        <v>210</v>
      </c>
      <c r="B1" s="58"/>
      <c r="C1" s="58"/>
      <c r="D1" s="58"/>
      <c r="E1" s="58"/>
      <c r="F1" s="58"/>
    </row>
    <row r="3" spans="1:6" ht="18">
      <c r="A3" s="13" t="s">
        <v>170</v>
      </c>
      <c r="B3" s="12" t="s">
        <v>149</v>
      </c>
      <c r="C3" s="11" t="s">
        <v>173</v>
      </c>
      <c r="D3" s="11" t="s">
        <v>174</v>
      </c>
      <c r="E3" s="9" t="s">
        <v>150</v>
      </c>
      <c r="F3" s="10" t="s">
        <v>151</v>
      </c>
    </row>
    <row r="4" spans="1:6">
      <c r="A4" s="19" t="s">
        <v>171</v>
      </c>
      <c r="B4" s="14" t="s">
        <v>108</v>
      </c>
      <c r="C4" s="15">
        <v>35720</v>
      </c>
      <c r="D4" s="15">
        <v>35559</v>
      </c>
      <c r="E4" s="15">
        <f>D4-C4</f>
        <v>-161</v>
      </c>
      <c r="F4" s="20">
        <f>(D4-C4)/C4</f>
        <v>-4.5072788353863382E-3</v>
      </c>
    </row>
    <row r="5" spans="1:6">
      <c r="A5" s="19" t="s">
        <v>171</v>
      </c>
      <c r="B5" s="14" t="s">
        <v>16</v>
      </c>
      <c r="C5" s="15">
        <v>30176</v>
      </c>
      <c r="D5" s="15">
        <v>34470</v>
      </c>
      <c r="E5" s="15">
        <f>D5-C5</f>
        <v>4294</v>
      </c>
      <c r="F5" s="20">
        <f>(D5-C5)/C5</f>
        <v>0.1422985153764581</v>
      </c>
    </row>
    <row r="6" spans="1:6">
      <c r="A6" s="35" t="s">
        <v>176</v>
      </c>
      <c r="B6" s="36" t="s">
        <v>203</v>
      </c>
      <c r="C6" s="37">
        <v>24293</v>
      </c>
      <c r="D6" s="37">
        <v>33496</v>
      </c>
      <c r="E6" s="38">
        <f>D6-C6</f>
        <v>9203</v>
      </c>
      <c r="F6" s="39">
        <f>(D6-C6)/C6</f>
        <v>0.37883340880088917</v>
      </c>
    </row>
    <row r="7" spans="1:6">
      <c r="A7" s="19" t="s">
        <v>171</v>
      </c>
      <c r="B7" s="14" t="s">
        <v>26</v>
      </c>
      <c r="C7" s="15">
        <v>40225</v>
      </c>
      <c r="D7" s="15">
        <v>30599</v>
      </c>
      <c r="E7" s="15">
        <f>D7-C7</f>
        <v>-9626</v>
      </c>
      <c r="F7" s="20">
        <f>(D7-C7)/C7</f>
        <v>-0.2393039154754506</v>
      </c>
    </row>
    <row r="8" spans="1:6">
      <c r="A8" s="19" t="s">
        <v>171</v>
      </c>
      <c r="B8" s="14" t="s">
        <v>162</v>
      </c>
      <c r="C8" s="15">
        <v>28547</v>
      </c>
      <c r="D8" s="15">
        <v>30285</v>
      </c>
      <c r="E8" s="15">
        <f>D8-C8</f>
        <v>1738</v>
      </c>
      <c r="F8" s="20">
        <f>(D8-C8)/C8</f>
        <v>6.0882054156303642E-2</v>
      </c>
    </row>
    <row r="9" spans="1:6">
      <c r="A9" s="19" t="s">
        <v>171</v>
      </c>
      <c r="B9" s="14" t="s">
        <v>153</v>
      </c>
      <c r="C9" s="15">
        <v>28408</v>
      </c>
      <c r="D9" s="15">
        <v>29420</v>
      </c>
      <c r="E9" s="15">
        <f>D9-C9</f>
        <v>1012</v>
      </c>
      <c r="F9" s="20">
        <f>(D9-C9)/C9</f>
        <v>3.5623767952689386E-2</v>
      </c>
    </row>
    <row r="10" spans="1:6">
      <c r="A10" s="19" t="s">
        <v>171</v>
      </c>
      <c r="B10" s="14" t="s">
        <v>59</v>
      </c>
      <c r="C10" s="15">
        <v>25923</v>
      </c>
      <c r="D10" s="15">
        <v>27281</v>
      </c>
      <c r="E10" s="15">
        <f>D10-C10</f>
        <v>1358</v>
      </c>
      <c r="F10" s="20">
        <f>(D10-C10)/C10</f>
        <v>5.2385912124368321E-2</v>
      </c>
    </row>
    <row r="11" spans="1:6">
      <c r="A11" s="19" t="s">
        <v>171</v>
      </c>
      <c r="B11" s="14" t="s">
        <v>134</v>
      </c>
      <c r="C11" s="15">
        <v>24832</v>
      </c>
      <c r="D11" s="15">
        <v>26903</v>
      </c>
      <c r="E11" s="15">
        <f>D11-C11</f>
        <v>2071</v>
      </c>
      <c r="F11" s="20">
        <f>(D11-C11)/C11</f>
        <v>8.340045103092783E-2</v>
      </c>
    </row>
    <row r="12" spans="1:6">
      <c r="A12" s="19" t="s">
        <v>171</v>
      </c>
      <c r="B12" s="14" t="s">
        <v>84</v>
      </c>
      <c r="C12" s="15">
        <v>27291</v>
      </c>
      <c r="D12" s="15">
        <v>26384</v>
      </c>
      <c r="E12" s="15">
        <f>D12-C12</f>
        <v>-907</v>
      </c>
      <c r="F12" s="20">
        <f>(D12-C12)/C12</f>
        <v>-3.3234399618921988E-2</v>
      </c>
    </row>
    <row r="13" spans="1:6">
      <c r="A13" s="19" t="s">
        <v>171</v>
      </c>
      <c r="B13" s="14" t="s">
        <v>101</v>
      </c>
      <c r="C13" s="15">
        <v>23210</v>
      </c>
      <c r="D13" s="15">
        <v>25051</v>
      </c>
      <c r="E13" s="15">
        <f>D13-C13</f>
        <v>1841</v>
      </c>
      <c r="F13" s="20">
        <f>(D13-C13)/C13</f>
        <v>7.931925894011202E-2</v>
      </c>
    </row>
    <row r="14" spans="1:6">
      <c r="A14" s="19" t="s">
        <v>171</v>
      </c>
      <c r="B14" s="14" t="s">
        <v>161</v>
      </c>
      <c r="C14" s="15">
        <v>23424</v>
      </c>
      <c r="D14" s="15">
        <v>24953</v>
      </c>
      <c r="E14" s="15">
        <f>D14-C14</f>
        <v>1529</v>
      </c>
      <c r="F14" s="20">
        <f>(D14-C14)/C14</f>
        <v>6.5274931693989069E-2</v>
      </c>
    </row>
    <row r="15" spans="1:6">
      <c r="A15" s="19" t="s">
        <v>171</v>
      </c>
      <c r="B15" s="14" t="s">
        <v>159</v>
      </c>
      <c r="C15" s="15">
        <v>24176</v>
      </c>
      <c r="D15" s="15">
        <v>24759</v>
      </c>
      <c r="E15" s="15">
        <f>D15-C15</f>
        <v>583</v>
      </c>
      <c r="F15" s="20">
        <f>(D15-C15)/C15</f>
        <v>2.4114824619457312E-2</v>
      </c>
    </row>
    <row r="16" spans="1:6">
      <c r="A16" s="19" t="s">
        <v>171</v>
      </c>
      <c r="B16" s="14" t="s">
        <v>55</v>
      </c>
      <c r="C16" s="15">
        <v>25248</v>
      </c>
      <c r="D16" s="15">
        <v>24479</v>
      </c>
      <c r="E16" s="15">
        <f>D16-C16</f>
        <v>-769</v>
      </c>
      <c r="F16" s="20">
        <f>(D16-C16)/C16</f>
        <v>-3.0457858048162232E-2</v>
      </c>
    </row>
    <row r="17" spans="1:6">
      <c r="A17" s="19" t="s">
        <v>171</v>
      </c>
      <c r="B17" s="14" t="s">
        <v>105</v>
      </c>
      <c r="C17" s="15">
        <v>22909</v>
      </c>
      <c r="D17" s="15">
        <v>24428</v>
      </c>
      <c r="E17" s="15">
        <f>D17-C17</f>
        <v>1519</v>
      </c>
      <c r="F17" s="20">
        <f>(D17-C17)/C17</f>
        <v>6.6305818673883632E-2</v>
      </c>
    </row>
    <row r="18" spans="1:6">
      <c r="A18" s="19" t="s">
        <v>171</v>
      </c>
      <c r="B18" s="14" t="s">
        <v>10</v>
      </c>
      <c r="C18" s="15">
        <v>19831</v>
      </c>
      <c r="D18" s="15">
        <v>24343</v>
      </c>
      <c r="E18" s="15">
        <f>D18-C18</f>
        <v>4512</v>
      </c>
      <c r="F18" s="20">
        <f>(D18-C18)/C18</f>
        <v>0.22752256567999596</v>
      </c>
    </row>
    <row r="19" spans="1:6">
      <c r="A19" s="19" t="s">
        <v>171</v>
      </c>
      <c r="B19" s="14" t="s">
        <v>168</v>
      </c>
      <c r="C19" s="15">
        <v>22554</v>
      </c>
      <c r="D19" s="15">
        <v>23629</v>
      </c>
      <c r="E19" s="15">
        <f>D19-C19</f>
        <v>1075</v>
      </c>
      <c r="F19" s="20">
        <f>(D19-C19)/C19</f>
        <v>4.7663385652212467E-2</v>
      </c>
    </row>
    <row r="20" spans="1:6">
      <c r="A20" s="19" t="s">
        <v>171</v>
      </c>
      <c r="B20" s="14" t="s">
        <v>44</v>
      </c>
      <c r="C20" s="15">
        <v>22014</v>
      </c>
      <c r="D20" s="15">
        <v>23392</v>
      </c>
      <c r="E20" s="15">
        <f>D20-C20</f>
        <v>1378</v>
      </c>
      <c r="F20" s="20">
        <f>(D20-C20)/C20</f>
        <v>6.2596529481239213E-2</v>
      </c>
    </row>
    <row r="21" spans="1:6">
      <c r="A21" s="19" t="s">
        <v>171</v>
      </c>
      <c r="B21" s="14" t="s">
        <v>137</v>
      </c>
      <c r="C21" s="15">
        <v>22708</v>
      </c>
      <c r="D21" s="15">
        <v>23170</v>
      </c>
      <c r="E21" s="15">
        <f>D21-C21</f>
        <v>462</v>
      </c>
      <c r="F21" s="20">
        <f>(D21-C21)/C21</f>
        <v>2.0345252774352653E-2</v>
      </c>
    </row>
    <row r="22" spans="1:6">
      <c r="A22" s="19" t="s">
        <v>171</v>
      </c>
      <c r="B22" s="14" t="s">
        <v>127</v>
      </c>
      <c r="C22" s="15">
        <v>23156</v>
      </c>
      <c r="D22" s="15">
        <v>23102</v>
      </c>
      <c r="E22" s="15">
        <f>D22-C22</f>
        <v>-54</v>
      </c>
      <c r="F22" s="20">
        <f>(D22-C22)/C22</f>
        <v>-2.3320089825531179E-3</v>
      </c>
    </row>
    <row r="23" spans="1:6">
      <c r="A23" s="19" t="s">
        <v>171</v>
      </c>
      <c r="B23" s="14" t="s">
        <v>0</v>
      </c>
      <c r="C23" s="15">
        <v>21211</v>
      </c>
      <c r="D23" s="15">
        <v>22935</v>
      </c>
      <c r="E23" s="15">
        <f>D23-C23</f>
        <v>1724</v>
      </c>
      <c r="F23" s="20">
        <f>(D23-C23)/C23</f>
        <v>8.1278581867898728E-2</v>
      </c>
    </row>
    <row r="24" spans="1:6">
      <c r="A24" s="19" t="s">
        <v>171</v>
      </c>
      <c r="B24" s="14" t="s">
        <v>138</v>
      </c>
      <c r="C24" s="15">
        <v>21859</v>
      </c>
      <c r="D24" s="15">
        <v>22774</v>
      </c>
      <c r="E24" s="15">
        <f>D24-C24</f>
        <v>915</v>
      </c>
      <c r="F24" s="20">
        <f>(D24-C24)/C24</f>
        <v>4.185918843496958E-2</v>
      </c>
    </row>
    <row r="25" spans="1:6">
      <c r="A25" s="19" t="s">
        <v>171</v>
      </c>
      <c r="B25" s="14" t="s">
        <v>21</v>
      </c>
      <c r="C25" s="15">
        <v>21540</v>
      </c>
      <c r="D25" s="15">
        <v>22762</v>
      </c>
      <c r="E25" s="15">
        <f>D25-C25</f>
        <v>1222</v>
      </c>
      <c r="F25" s="20">
        <f>(D25-C25)/C25</f>
        <v>5.6731662024141136E-2</v>
      </c>
    </row>
    <row r="26" spans="1:6">
      <c r="A26" s="19" t="s">
        <v>171</v>
      </c>
      <c r="B26" s="14" t="s">
        <v>106</v>
      </c>
      <c r="C26" s="15">
        <v>20618</v>
      </c>
      <c r="D26" s="15">
        <v>22720</v>
      </c>
      <c r="E26" s="15">
        <f>D26-C26</f>
        <v>2102</v>
      </c>
      <c r="F26" s="20">
        <f>(D26-C26)/C26</f>
        <v>0.10194975264332137</v>
      </c>
    </row>
    <row r="27" spans="1:6">
      <c r="A27" s="19" t="s">
        <v>171</v>
      </c>
      <c r="B27" s="14" t="s">
        <v>19</v>
      </c>
      <c r="C27" s="15">
        <v>22722</v>
      </c>
      <c r="D27" s="15">
        <v>22673</v>
      </c>
      <c r="E27" s="15">
        <f>D27-C27</f>
        <v>-49</v>
      </c>
      <c r="F27" s="20">
        <f>(D27-C27)/C27</f>
        <v>-2.1565003080714724E-3</v>
      </c>
    </row>
    <row r="28" spans="1:6">
      <c r="A28" s="19" t="s">
        <v>171</v>
      </c>
      <c r="B28" s="14" t="s">
        <v>76</v>
      </c>
      <c r="C28" s="15">
        <v>21480</v>
      </c>
      <c r="D28" s="15">
        <v>22569</v>
      </c>
      <c r="E28" s="15">
        <f>D28-C28</f>
        <v>1089</v>
      </c>
      <c r="F28" s="20">
        <f>(D28-C28)/C28</f>
        <v>5.0698324022346371E-2</v>
      </c>
    </row>
    <row r="29" spans="1:6">
      <c r="A29" s="19" t="s">
        <v>171</v>
      </c>
      <c r="B29" s="14" t="s">
        <v>24</v>
      </c>
      <c r="C29" s="15">
        <v>21714</v>
      </c>
      <c r="D29" s="15">
        <v>22488</v>
      </c>
      <c r="E29" s="15">
        <f>D29-C29</f>
        <v>774</v>
      </c>
      <c r="F29" s="20">
        <f>(D29-C29)/C29</f>
        <v>3.5645205857971818E-2</v>
      </c>
    </row>
    <row r="30" spans="1:6">
      <c r="A30" s="19" t="s">
        <v>171</v>
      </c>
      <c r="B30" s="14" t="s">
        <v>50</v>
      </c>
      <c r="C30" s="15">
        <v>21672</v>
      </c>
      <c r="D30" s="15">
        <v>22370</v>
      </c>
      <c r="E30" s="15">
        <f>D30-C30</f>
        <v>698</v>
      </c>
      <c r="F30" s="20">
        <f>(D30-C30)/C30</f>
        <v>3.2207456626061275E-2</v>
      </c>
    </row>
    <row r="31" spans="1:6">
      <c r="A31" s="19" t="s">
        <v>171</v>
      </c>
      <c r="B31" s="14" t="s">
        <v>110</v>
      </c>
      <c r="C31" s="15">
        <v>20339</v>
      </c>
      <c r="D31" s="15">
        <v>22354</v>
      </c>
      <c r="E31" s="15">
        <f>D31-C31</f>
        <v>2015</v>
      </c>
      <c r="F31" s="20">
        <f>(D31-C31)/C31</f>
        <v>9.9070750774374355E-2</v>
      </c>
    </row>
    <row r="32" spans="1:6">
      <c r="A32" s="19" t="s">
        <v>171</v>
      </c>
      <c r="B32" s="14" t="s">
        <v>86</v>
      </c>
      <c r="C32" s="15">
        <v>20690</v>
      </c>
      <c r="D32" s="15">
        <v>22226</v>
      </c>
      <c r="E32" s="15">
        <f>D32-C32</f>
        <v>1536</v>
      </c>
      <c r="F32" s="20">
        <f>(D32-C32)/C32</f>
        <v>7.4238762687288545E-2</v>
      </c>
    </row>
    <row r="33" spans="1:6">
      <c r="A33" s="19" t="s">
        <v>171</v>
      </c>
      <c r="B33" s="14" t="s">
        <v>30</v>
      </c>
      <c r="C33" s="15">
        <v>21327</v>
      </c>
      <c r="D33" s="15">
        <v>22095</v>
      </c>
      <c r="E33" s="15">
        <f>D33-C33</f>
        <v>768</v>
      </c>
      <c r="F33" s="20">
        <f>(D33-C33)/C33</f>
        <v>3.6010690673793783E-2</v>
      </c>
    </row>
    <row r="34" spans="1:6">
      <c r="A34" s="19" t="s">
        <v>171</v>
      </c>
      <c r="B34" s="14" t="s">
        <v>141</v>
      </c>
      <c r="C34" s="15">
        <v>20957</v>
      </c>
      <c r="D34" s="15">
        <v>21914</v>
      </c>
      <c r="E34" s="15">
        <f>D34-C34</f>
        <v>957</v>
      </c>
      <c r="F34" s="20">
        <f>(D34-C34)/C34</f>
        <v>4.5664932957961542E-2</v>
      </c>
    </row>
    <row r="35" spans="1:6">
      <c r="A35" s="19" t="s">
        <v>171</v>
      </c>
      <c r="B35" s="14" t="s">
        <v>91</v>
      </c>
      <c r="C35" s="15">
        <v>20646</v>
      </c>
      <c r="D35" s="15">
        <v>21883</v>
      </c>
      <c r="E35" s="15">
        <f>D35-C35</f>
        <v>1237</v>
      </c>
      <c r="F35" s="20">
        <f>(D35-C35)/C35</f>
        <v>5.9914753463140562E-2</v>
      </c>
    </row>
    <row r="36" spans="1:6">
      <c r="A36" s="23" t="s">
        <v>171</v>
      </c>
      <c r="B36" s="16" t="s">
        <v>41</v>
      </c>
      <c r="C36" s="21">
        <v>22339</v>
      </c>
      <c r="D36" s="21">
        <v>21768</v>
      </c>
      <c r="E36" s="21">
        <f>D36-C36</f>
        <v>-571</v>
      </c>
      <c r="F36" s="22">
        <f>(D36-C36)/C36</f>
        <v>-2.5560678633779487E-2</v>
      </c>
    </row>
    <row r="37" spans="1:6">
      <c r="A37" s="19" t="s">
        <v>171</v>
      </c>
      <c r="B37" s="14" t="s">
        <v>57</v>
      </c>
      <c r="C37" s="15">
        <v>20732</v>
      </c>
      <c r="D37" s="15">
        <v>21617</v>
      </c>
      <c r="E37" s="15">
        <f>D37-C37</f>
        <v>885</v>
      </c>
      <c r="F37" s="20">
        <f>(D37-C37)/C37</f>
        <v>4.2687632645186185E-2</v>
      </c>
    </row>
    <row r="38" spans="1:6">
      <c r="A38" s="19" t="s">
        <v>171</v>
      </c>
      <c r="B38" s="14" t="s">
        <v>156</v>
      </c>
      <c r="C38" s="15">
        <v>22152</v>
      </c>
      <c r="D38" s="15">
        <v>21554</v>
      </c>
      <c r="E38" s="15">
        <f>D38-C38</f>
        <v>-598</v>
      </c>
      <c r="F38" s="20">
        <f>(D38-C38)/C38</f>
        <v>-2.699530516431925E-2</v>
      </c>
    </row>
    <row r="39" spans="1:6">
      <c r="A39" s="19" t="s">
        <v>175</v>
      </c>
      <c r="B39" s="26" t="s">
        <v>188</v>
      </c>
      <c r="C39" s="15">
        <v>19703</v>
      </c>
      <c r="D39" s="15">
        <v>21479</v>
      </c>
      <c r="E39" s="15">
        <f>D39-C39</f>
        <v>1776</v>
      </c>
      <c r="F39" s="20">
        <f>(D39-C39)/C39</f>
        <v>9.0138557580063949E-2</v>
      </c>
    </row>
    <row r="40" spans="1:6">
      <c r="A40" s="19" t="s">
        <v>171</v>
      </c>
      <c r="B40" s="14" t="s">
        <v>64</v>
      </c>
      <c r="C40" s="15">
        <v>20783</v>
      </c>
      <c r="D40" s="15">
        <v>21128</v>
      </c>
      <c r="E40" s="15">
        <f>D40-C40</f>
        <v>345</v>
      </c>
      <c r="F40" s="20">
        <f>(D40-C40)/C40</f>
        <v>1.6600105855747487E-2</v>
      </c>
    </row>
    <row r="41" spans="1:6">
      <c r="A41" s="19" t="s">
        <v>171</v>
      </c>
      <c r="B41" s="14" t="s">
        <v>163</v>
      </c>
      <c r="C41" s="15">
        <v>20127</v>
      </c>
      <c r="D41" s="15">
        <v>21109</v>
      </c>
      <c r="E41" s="15">
        <f>D41-C41</f>
        <v>982</v>
      </c>
      <c r="F41" s="20">
        <f>(D41-C41)/C41</f>
        <v>4.8790182342127487E-2</v>
      </c>
    </row>
    <row r="42" spans="1:6">
      <c r="A42" s="19" t="s">
        <v>171</v>
      </c>
      <c r="B42" s="14" t="s">
        <v>65</v>
      </c>
      <c r="C42" s="15">
        <v>19885</v>
      </c>
      <c r="D42" s="15">
        <v>21098</v>
      </c>
      <c r="E42" s="15">
        <f>D42-C42</f>
        <v>1213</v>
      </c>
      <c r="F42" s="20">
        <f>(D42-C42)/C42</f>
        <v>6.1000754337440281E-2</v>
      </c>
    </row>
    <row r="43" spans="1:6">
      <c r="A43" s="19" t="s">
        <v>171</v>
      </c>
      <c r="B43" s="14" t="s">
        <v>31</v>
      </c>
      <c r="C43" s="15">
        <v>19083</v>
      </c>
      <c r="D43" s="15">
        <v>21064</v>
      </c>
      <c r="E43" s="15">
        <f>D43-C43</f>
        <v>1981</v>
      </c>
      <c r="F43" s="20">
        <f>(D43-C43)/C43</f>
        <v>0.10380967353141539</v>
      </c>
    </row>
    <row r="44" spans="1:6" s="8" customFormat="1">
      <c r="A44" s="23" t="s">
        <v>171</v>
      </c>
      <c r="B44" s="16" t="s">
        <v>142</v>
      </c>
      <c r="C44" s="21">
        <v>20317</v>
      </c>
      <c r="D44" s="21">
        <v>20851</v>
      </c>
      <c r="E44" s="21">
        <f>D44-C44</f>
        <v>534</v>
      </c>
      <c r="F44" s="22">
        <f>(D44-C44)/C44</f>
        <v>2.6283407983462126E-2</v>
      </c>
    </row>
    <row r="45" spans="1:6" s="8" customFormat="1">
      <c r="A45" s="19" t="s">
        <v>171</v>
      </c>
      <c r="B45" s="14" t="s">
        <v>67</v>
      </c>
      <c r="C45" s="15">
        <v>21875</v>
      </c>
      <c r="D45" s="15">
        <v>20796</v>
      </c>
      <c r="E45" s="15">
        <f>D45-C45</f>
        <v>-1079</v>
      </c>
      <c r="F45" s="20">
        <f>(D45-C45)/C45</f>
        <v>-4.9325714285714285E-2</v>
      </c>
    </row>
    <row r="46" spans="1:6">
      <c r="A46" s="19" t="s">
        <v>171</v>
      </c>
      <c r="B46" s="14" t="s">
        <v>35</v>
      </c>
      <c r="C46" s="15">
        <v>20049</v>
      </c>
      <c r="D46" s="15">
        <v>20763</v>
      </c>
      <c r="E46" s="15">
        <f>D46-C46</f>
        <v>714</v>
      </c>
      <c r="F46" s="20">
        <f>(D46-C46)/C46</f>
        <v>3.5612748765524463E-2</v>
      </c>
    </row>
    <row r="47" spans="1:6">
      <c r="A47" s="19" t="s">
        <v>171</v>
      </c>
      <c r="B47" s="14" t="s">
        <v>71</v>
      </c>
      <c r="C47" s="15">
        <v>19637</v>
      </c>
      <c r="D47" s="15">
        <v>20457</v>
      </c>
      <c r="E47" s="15">
        <f>D47-C47</f>
        <v>820</v>
      </c>
      <c r="F47" s="20">
        <f>(D47-C47)/C47</f>
        <v>4.1757905993787238E-2</v>
      </c>
    </row>
    <row r="48" spans="1:6">
      <c r="A48" s="19" t="s">
        <v>171</v>
      </c>
      <c r="B48" s="14" t="s">
        <v>154</v>
      </c>
      <c r="C48" s="15">
        <v>19560</v>
      </c>
      <c r="D48" s="15">
        <v>20348</v>
      </c>
      <c r="E48" s="15">
        <f>D48-C48</f>
        <v>788</v>
      </c>
      <c r="F48" s="20">
        <f>(D48-C48)/C48</f>
        <v>4.0286298568507156E-2</v>
      </c>
    </row>
    <row r="49" spans="1:6">
      <c r="A49" s="23" t="s">
        <v>171</v>
      </c>
      <c r="B49" s="16" t="s">
        <v>145</v>
      </c>
      <c r="C49" s="21">
        <v>19893</v>
      </c>
      <c r="D49" s="21">
        <v>20293</v>
      </c>
      <c r="E49" s="21">
        <f>D49-C49</f>
        <v>400</v>
      </c>
      <c r="F49" s="22">
        <f>(D49-C49)/C49</f>
        <v>2.010757552908058E-2</v>
      </c>
    </row>
    <row r="50" spans="1:6">
      <c r="A50" s="19" t="s">
        <v>171</v>
      </c>
      <c r="B50" s="14" t="s">
        <v>11</v>
      </c>
      <c r="C50" s="15">
        <v>19330</v>
      </c>
      <c r="D50" s="15">
        <v>20249</v>
      </c>
      <c r="E50" s="15">
        <f>D50-C50</f>
        <v>919</v>
      </c>
      <c r="F50" s="20">
        <f>(D50-C50)/C50</f>
        <v>4.7542679772374551E-2</v>
      </c>
    </row>
    <row r="51" spans="1:6">
      <c r="A51" s="23" t="s">
        <v>171</v>
      </c>
      <c r="B51" s="16" t="s">
        <v>54</v>
      </c>
      <c r="C51" s="21">
        <v>19371</v>
      </c>
      <c r="D51" s="21">
        <v>20210</v>
      </c>
      <c r="E51" s="21">
        <f>D51-C51</f>
        <v>839</v>
      </c>
      <c r="F51" s="22">
        <f>(D51-C51)/C51</f>
        <v>4.3312167673326109E-2</v>
      </c>
    </row>
    <row r="52" spans="1:6">
      <c r="A52" s="19" t="s">
        <v>171</v>
      </c>
      <c r="B52" s="14" t="s">
        <v>164</v>
      </c>
      <c r="C52" s="15">
        <v>19196</v>
      </c>
      <c r="D52" s="15">
        <v>20159</v>
      </c>
      <c r="E52" s="15">
        <f>D52-C52</f>
        <v>963</v>
      </c>
      <c r="F52" s="20">
        <f>(D52-C52)/C52</f>
        <v>5.016670139612419E-2</v>
      </c>
    </row>
    <row r="53" spans="1:6">
      <c r="A53" s="19" t="s">
        <v>171</v>
      </c>
      <c r="B53" s="14" t="s">
        <v>102</v>
      </c>
      <c r="C53" s="15">
        <v>19262</v>
      </c>
      <c r="D53" s="15">
        <v>20130</v>
      </c>
      <c r="E53" s="15">
        <f>D53-C53</f>
        <v>868</v>
      </c>
      <c r="F53" s="20">
        <f>(D53-C53)/C53</f>
        <v>4.5062817983594641E-2</v>
      </c>
    </row>
    <row r="54" spans="1:6">
      <c r="A54" s="19" t="s">
        <v>171</v>
      </c>
      <c r="B54" s="14" t="s">
        <v>140</v>
      </c>
      <c r="C54" s="15">
        <v>19227</v>
      </c>
      <c r="D54" s="15">
        <v>20124</v>
      </c>
      <c r="E54" s="15">
        <f>D54-C54</f>
        <v>897</v>
      </c>
      <c r="F54" s="20">
        <f>(D54-C54)/C54</f>
        <v>4.665314401622718E-2</v>
      </c>
    </row>
    <row r="55" spans="1:6">
      <c r="A55" s="19" t="s">
        <v>171</v>
      </c>
      <c r="B55" s="14" t="s">
        <v>129</v>
      </c>
      <c r="C55" s="15">
        <v>18219</v>
      </c>
      <c r="D55" s="15">
        <v>20028</v>
      </c>
      <c r="E55" s="15">
        <f>D55-C55</f>
        <v>1809</v>
      </c>
      <c r="F55" s="20">
        <f>(D55-C55)/C55</f>
        <v>9.9291947966408695E-2</v>
      </c>
    </row>
    <row r="56" spans="1:6">
      <c r="A56" s="35" t="s">
        <v>176</v>
      </c>
      <c r="B56" s="36" t="s">
        <v>205</v>
      </c>
      <c r="C56" s="37">
        <v>19650</v>
      </c>
      <c r="D56" s="37">
        <v>20003</v>
      </c>
      <c r="E56" s="38">
        <f>D56-C56</f>
        <v>353</v>
      </c>
      <c r="F56" s="39">
        <f>(D56-C56)/C56</f>
        <v>1.7964376590330788E-2</v>
      </c>
    </row>
    <row r="57" spans="1:6">
      <c r="A57" s="19" t="s">
        <v>171</v>
      </c>
      <c r="B57" s="14" t="s">
        <v>34</v>
      </c>
      <c r="C57" s="15">
        <v>20036</v>
      </c>
      <c r="D57" s="15">
        <v>20001</v>
      </c>
      <c r="E57" s="15">
        <f>D57-C57</f>
        <v>-35</v>
      </c>
      <c r="F57" s="20">
        <f>(D57-C57)/C57</f>
        <v>-1.7468556598123379E-3</v>
      </c>
    </row>
    <row r="58" spans="1:6">
      <c r="A58" s="23" t="s">
        <v>171</v>
      </c>
      <c r="B58" s="16" t="s">
        <v>8</v>
      </c>
      <c r="C58" s="21">
        <v>19906</v>
      </c>
      <c r="D58" s="21">
        <v>19954</v>
      </c>
      <c r="E58" s="21">
        <f>D58-C58</f>
        <v>48</v>
      </c>
      <c r="F58" s="22">
        <f>(D58-C58)/C58</f>
        <v>2.4113332663518536E-3</v>
      </c>
    </row>
    <row r="59" spans="1:6">
      <c r="A59" s="19" t="s">
        <v>171</v>
      </c>
      <c r="B59" s="14" t="s">
        <v>61</v>
      </c>
      <c r="C59" s="15">
        <v>19618</v>
      </c>
      <c r="D59" s="15">
        <v>19642</v>
      </c>
      <c r="E59" s="15">
        <f>D59-C59</f>
        <v>24</v>
      </c>
      <c r="F59" s="20">
        <f>(D59-C59)/C59</f>
        <v>1.2233662962585381E-3</v>
      </c>
    </row>
    <row r="60" spans="1:6">
      <c r="A60" s="19" t="s">
        <v>171</v>
      </c>
      <c r="B60" s="14" t="s">
        <v>167</v>
      </c>
      <c r="C60" s="15">
        <v>18995</v>
      </c>
      <c r="D60" s="15">
        <v>19556</v>
      </c>
      <c r="E60" s="15">
        <f>D60-C60</f>
        <v>561</v>
      </c>
      <c r="F60" s="20">
        <f>(D60-C60)/C60</f>
        <v>2.9534087917873125E-2</v>
      </c>
    </row>
    <row r="61" spans="1:6">
      <c r="A61" s="23" t="s">
        <v>171</v>
      </c>
      <c r="B61" s="16" t="s">
        <v>144</v>
      </c>
      <c r="C61" s="21">
        <v>19228</v>
      </c>
      <c r="D61" s="21">
        <v>19520</v>
      </c>
      <c r="E61" s="21">
        <f>D61-C61</f>
        <v>292</v>
      </c>
      <c r="F61" s="22">
        <f>(D61-C61)/C61</f>
        <v>1.5186186810900769E-2</v>
      </c>
    </row>
    <row r="62" spans="1:6">
      <c r="A62" s="19" t="s">
        <v>171</v>
      </c>
      <c r="B62" s="14" t="s">
        <v>169</v>
      </c>
      <c r="C62" s="15">
        <v>18575</v>
      </c>
      <c r="D62" s="15">
        <v>19474</v>
      </c>
      <c r="E62" s="15">
        <f>D62-C62</f>
        <v>899</v>
      </c>
      <c r="F62" s="20">
        <f>(D62-C62)/C62</f>
        <v>4.8398384925975771E-2</v>
      </c>
    </row>
    <row r="63" spans="1:6">
      <c r="A63" s="19" t="s">
        <v>171</v>
      </c>
      <c r="B63" s="14" t="s">
        <v>2</v>
      </c>
      <c r="C63" s="15">
        <v>19512</v>
      </c>
      <c r="D63" s="15">
        <v>19450</v>
      </c>
      <c r="E63" s="15">
        <f>D63-C63</f>
        <v>-62</v>
      </c>
      <c r="F63" s="20">
        <f>(D63-C63)/C63</f>
        <v>-3.1775317753177531E-3</v>
      </c>
    </row>
    <row r="64" spans="1:6">
      <c r="A64" s="19" t="s">
        <v>171</v>
      </c>
      <c r="B64" s="14" t="s">
        <v>155</v>
      </c>
      <c r="C64" s="15">
        <v>19051</v>
      </c>
      <c r="D64" s="15">
        <v>19439</v>
      </c>
      <c r="E64" s="15">
        <f>D64-C64</f>
        <v>388</v>
      </c>
      <c r="F64" s="20">
        <f>(D64-C64)/C64</f>
        <v>2.0366384966668417E-2</v>
      </c>
    </row>
    <row r="65" spans="1:6">
      <c r="A65" s="23" t="s">
        <v>171</v>
      </c>
      <c r="B65" s="16" t="s">
        <v>117</v>
      </c>
      <c r="C65" s="21">
        <v>19011</v>
      </c>
      <c r="D65" s="21">
        <v>19340</v>
      </c>
      <c r="E65" s="21">
        <f>D65-C65</f>
        <v>329</v>
      </c>
      <c r="F65" s="22">
        <f>(D65-C65)/C65</f>
        <v>1.7305770343485349E-2</v>
      </c>
    </row>
    <row r="66" spans="1:6">
      <c r="A66" s="19" t="s">
        <v>171</v>
      </c>
      <c r="B66" s="14" t="s">
        <v>22</v>
      </c>
      <c r="C66" s="15">
        <v>18268</v>
      </c>
      <c r="D66" s="15">
        <v>19334</v>
      </c>
      <c r="E66" s="15">
        <f>D66-C66</f>
        <v>1066</v>
      </c>
      <c r="F66" s="20">
        <f>(D66-C66)/C66</f>
        <v>5.8353404860959052E-2</v>
      </c>
    </row>
    <row r="67" spans="1:6">
      <c r="A67" s="19" t="s">
        <v>171</v>
      </c>
      <c r="B67" s="14" t="s">
        <v>119</v>
      </c>
      <c r="C67" s="15">
        <v>18121</v>
      </c>
      <c r="D67" s="15">
        <v>19284</v>
      </c>
      <c r="E67" s="15">
        <f>D67-C67</f>
        <v>1163</v>
      </c>
      <c r="F67" s="20">
        <f>(D67-C67)/C67</f>
        <v>6.4179681033055574E-2</v>
      </c>
    </row>
    <row r="68" spans="1:6">
      <c r="A68" s="19" t="s">
        <v>171</v>
      </c>
      <c r="B68" s="14" t="s">
        <v>157</v>
      </c>
      <c r="C68" s="15">
        <v>18976</v>
      </c>
      <c r="D68" s="15">
        <v>19264</v>
      </c>
      <c r="E68" s="15">
        <f>D68-C68</f>
        <v>288</v>
      </c>
      <c r="F68" s="20">
        <f>(D68-C68)/C68</f>
        <v>1.5177065767284991E-2</v>
      </c>
    </row>
    <row r="69" spans="1:6">
      <c r="A69" s="19" t="s">
        <v>171</v>
      </c>
      <c r="B69" s="14" t="s">
        <v>40</v>
      </c>
      <c r="C69" s="15">
        <v>18907</v>
      </c>
      <c r="D69" s="15">
        <v>19241</v>
      </c>
      <c r="E69" s="15">
        <f>D69-C69</f>
        <v>334</v>
      </c>
      <c r="F69" s="20">
        <f>(D69-C69)/C69</f>
        <v>1.7665414925688898E-2</v>
      </c>
    </row>
    <row r="70" spans="1:6">
      <c r="A70" s="19" t="s">
        <v>171</v>
      </c>
      <c r="B70" s="14" t="s">
        <v>33</v>
      </c>
      <c r="C70" s="15">
        <v>19620</v>
      </c>
      <c r="D70" s="15">
        <v>19207</v>
      </c>
      <c r="E70" s="15">
        <f>D70-C70</f>
        <v>-413</v>
      </c>
      <c r="F70" s="20">
        <f>(D70-C70)/C70</f>
        <v>-2.1049949031600408E-2</v>
      </c>
    </row>
    <row r="71" spans="1:6">
      <c r="A71" s="19" t="s">
        <v>171</v>
      </c>
      <c r="B71" s="14" t="s">
        <v>165</v>
      </c>
      <c r="C71" s="15">
        <v>18496</v>
      </c>
      <c r="D71" s="15">
        <v>19102</v>
      </c>
      <c r="E71" s="15">
        <f>D71-C71</f>
        <v>606</v>
      </c>
      <c r="F71" s="20">
        <f>(D71-C71)/C71</f>
        <v>3.2763840830449829E-2</v>
      </c>
    </row>
    <row r="72" spans="1:6">
      <c r="A72" s="19" t="s">
        <v>171</v>
      </c>
      <c r="B72" s="14" t="s">
        <v>45</v>
      </c>
      <c r="C72" s="15">
        <v>17926</v>
      </c>
      <c r="D72" s="15">
        <v>18942</v>
      </c>
      <c r="E72" s="15">
        <f>D72-C72</f>
        <v>1016</v>
      </c>
      <c r="F72" s="20">
        <f>(D72-C72)/C72</f>
        <v>5.6677451746067163E-2</v>
      </c>
    </row>
    <row r="73" spans="1:6">
      <c r="A73" s="23" t="s">
        <v>171</v>
      </c>
      <c r="B73" s="16" t="s">
        <v>123</v>
      </c>
      <c r="C73" s="21">
        <v>18124</v>
      </c>
      <c r="D73" s="21">
        <v>18920</v>
      </c>
      <c r="E73" s="21">
        <f>D73-C73</f>
        <v>796</v>
      </c>
      <c r="F73" s="22">
        <f>(D73-C73)/C73</f>
        <v>4.3919664533215629E-2</v>
      </c>
    </row>
    <row r="74" spans="1:6">
      <c r="A74" s="35" t="s">
        <v>176</v>
      </c>
      <c r="B74" s="36" t="s">
        <v>204</v>
      </c>
      <c r="C74" s="37">
        <v>21688</v>
      </c>
      <c r="D74" s="37">
        <v>18903</v>
      </c>
      <c r="E74" s="38">
        <f>D74-C74</f>
        <v>-2785</v>
      </c>
      <c r="F74" s="39">
        <f>(D74-C74)/C74</f>
        <v>-0.12841202508299521</v>
      </c>
    </row>
    <row r="75" spans="1:6">
      <c r="A75" s="19" t="s">
        <v>171</v>
      </c>
      <c r="B75" s="14" t="s">
        <v>132</v>
      </c>
      <c r="C75" s="15">
        <v>17978</v>
      </c>
      <c r="D75" s="15">
        <v>18889</v>
      </c>
      <c r="E75" s="15">
        <f>D75-C75</f>
        <v>911</v>
      </c>
      <c r="F75" s="20">
        <f>(D75-C75)/C75</f>
        <v>5.0673044832573143E-2</v>
      </c>
    </row>
    <row r="76" spans="1:6">
      <c r="A76" s="19" t="s">
        <v>171</v>
      </c>
      <c r="B76" s="14" t="s">
        <v>25</v>
      </c>
      <c r="C76" s="15">
        <v>18101</v>
      </c>
      <c r="D76" s="15">
        <v>18882</v>
      </c>
      <c r="E76" s="15">
        <f>D76-C76</f>
        <v>781</v>
      </c>
      <c r="F76" s="20">
        <f>(D76-C76)/C76</f>
        <v>4.3146787470305509E-2</v>
      </c>
    </row>
    <row r="77" spans="1:6">
      <c r="A77" s="19" t="s">
        <v>171</v>
      </c>
      <c r="B77" s="14" t="s">
        <v>6</v>
      </c>
      <c r="C77" s="15">
        <v>18738</v>
      </c>
      <c r="D77" s="15">
        <v>18822</v>
      </c>
      <c r="E77" s="15">
        <f>D77-C77</f>
        <v>84</v>
      </c>
      <c r="F77" s="20">
        <f>(D77-C77)/C77</f>
        <v>4.4828690361831576E-3</v>
      </c>
    </row>
    <row r="78" spans="1:6">
      <c r="A78" s="19" t="s">
        <v>171</v>
      </c>
      <c r="B78" s="14" t="s">
        <v>77</v>
      </c>
      <c r="C78" s="15">
        <v>17048</v>
      </c>
      <c r="D78" s="15">
        <v>18796</v>
      </c>
      <c r="E78" s="15">
        <f>D78-C78</f>
        <v>1748</v>
      </c>
      <c r="F78" s="20">
        <f>(D78-C78)/C78</f>
        <v>0.1025340215861098</v>
      </c>
    </row>
    <row r="79" spans="1:6">
      <c r="A79" s="19" t="s">
        <v>171</v>
      </c>
      <c r="B79" s="14" t="s">
        <v>130</v>
      </c>
      <c r="C79" s="15">
        <v>18285</v>
      </c>
      <c r="D79" s="15">
        <v>18792</v>
      </c>
      <c r="E79" s="15">
        <f>D79-C79</f>
        <v>507</v>
      </c>
      <c r="F79" s="20">
        <f>(D79-C79)/C79</f>
        <v>2.7727645611156686E-2</v>
      </c>
    </row>
    <row r="80" spans="1:6">
      <c r="A80" s="19" t="s">
        <v>171</v>
      </c>
      <c r="B80" s="14" t="s">
        <v>47</v>
      </c>
      <c r="C80" s="15">
        <v>16590</v>
      </c>
      <c r="D80" s="15">
        <v>18694</v>
      </c>
      <c r="E80" s="15">
        <f>D80-C80</f>
        <v>2104</v>
      </c>
      <c r="F80" s="20">
        <f>(D80-C80)/C80</f>
        <v>0.12682338758288125</v>
      </c>
    </row>
    <row r="81" spans="1:6">
      <c r="A81" s="19" t="s">
        <v>171</v>
      </c>
      <c r="B81" s="14" t="s">
        <v>116</v>
      </c>
      <c r="C81" s="15">
        <v>17929</v>
      </c>
      <c r="D81" s="15">
        <v>18593</v>
      </c>
      <c r="E81" s="15">
        <f>D81-C81</f>
        <v>664</v>
      </c>
      <c r="F81" s="20">
        <f>(D81-C81)/C81</f>
        <v>3.7034971275587039E-2</v>
      </c>
    </row>
    <row r="82" spans="1:6">
      <c r="A82" s="19" t="s">
        <v>171</v>
      </c>
      <c r="B82" s="14" t="s">
        <v>53</v>
      </c>
      <c r="C82" s="15">
        <v>17996</v>
      </c>
      <c r="D82" s="15">
        <v>18565</v>
      </c>
      <c r="E82" s="15">
        <f>D82-C82</f>
        <v>569</v>
      </c>
      <c r="F82" s="20">
        <f>(D82-C82)/C82</f>
        <v>3.1618137363858635E-2</v>
      </c>
    </row>
    <row r="83" spans="1:6">
      <c r="A83" s="19" t="s">
        <v>171</v>
      </c>
      <c r="B83" s="14" t="s">
        <v>72</v>
      </c>
      <c r="C83" s="15">
        <v>17789</v>
      </c>
      <c r="D83" s="15">
        <v>18549</v>
      </c>
      <c r="E83" s="15">
        <f>D83-C83</f>
        <v>760</v>
      </c>
      <c r="F83" s="20">
        <f>(D83-C83)/C83</f>
        <v>4.2723031086626569E-2</v>
      </c>
    </row>
    <row r="84" spans="1:6">
      <c r="A84" s="19" t="s">
        <v>171</v>
      </c>
      <c r="B84" s="14" t="s">
        <v>9</v>
      </c>
      <c r="C84" s="15">
        <v>17734</v>
      </c>
      <c r="D84" s="15">
        <v>18492</v>
      </c>
      <c r="E84" s="15">
        <f>D84-C84</f>
        <v>758</v>
      </c>
      <c r="F84" s="20">
        <f>(D84-C84)/C84</f>
        <v>4.2742754031803318E-2</v>
      </c>
    </row>
    <row r="85" spans="1:6">
      <c r="A85" s="23" t="s">
        <v>171</v>
      </c>
      <c r="B85" s="16" t="s">
        <v>32</v>
      </c>
      <c r="C85" s="21">
        <v>17764</v>
      </c>
      <c r="D85" s="21">
        <v>18489</v>
      </c>
      <c r="E85" s="21">
        <f>D85-C85</f>
        <v>725</v>
      </c>
      <c r="F85" s="22">
        <f>(D85-C85)/C85</f>
        <v>4.0812879981986037E-2</v>
      </c>
    </row>
    <row r="86" spans="1:6">
      <c r="A86" s="19" t="s">
        <v>171</v>
      </c>
      <c r="B86" s="14" t="s">
        <v>83</v>
      </c>
      <c r="C86" s="15">
        <v>17592</v>
      </c>
      <c r="D86" s="15">
        <v>18488</v>
      </c>
      <c r="E86" s="15">
        <f>D86-C86</f>
        <v>896</v>
      </c>
      <c r="F86" s="20">
        <f>(D86-C86)/C86</f>
        <v>5.0932241928149158E-2</v>
      </c>
    </row>
    <row r="87" spans="1:6">
      <c r="A87" s="23" t="s">
        <v>171</v>
      </c>
      <c r="B87" s="16" t="s">
        <v>89</v>
      </c>
      <c r="C87" s="21">
        <v>17997</v>
      </c>
      <c r="D87" s="21">
        <v>18488</v>
      </c>
      <c r="E87" s="21">
        <f>D87-C87</f>
        <v>491</v>
      </c>
      <c r="F87" s="22">
        <f>(D87-C87)/C87</f>
        <v>2.7282324831916432E-2</v>
      </c>
    </row>
    <row r="88" spans="1:6">
      <c r="A88" s="19" t="s">
        <v>171</v>
      </c>
      <c r="B88" s="14" t="s">
        <v>97</v>
      </c>
      <c r="C88" s="15">
        <v>18862</v>
      </c>
      <c r="D88" s="15">
        <v>18479</v>
      </c>
      <c r="E88" s="15">
        <f>D88-C88</f>
        <v>-383</v>
      </c>
      <c r="F88" s="20">
        <f>(D88-C88)/C88</f>
        <v>-2.0305375888028842E-2</v>
      </c>
    </row>
    <row r="89" spans="1:6">
      <c r="A89" s="23" t="s">
        <v>171</v>
      </c>
      <c r="B89" s="16" t="s">
        <v>70</v>
      </c>
      <c r="C89" s="21">
        <v>17929</v>
      </c>
      <c r="D89" s="21">
        <v>18477</v>
      </c>
      <c r="E89" s="21">
        <f>D89-C89</f>
        <v>548</v>
      </c>
      <c r="F89" s="22">
        <f>(D89-C89)/C89</f>
        <v>3.0565006414189303E-2</v>
      </c>
    </row>
    <row r="90" spans="1:6">
      <c r="A90" s="19" t="s">
        <v>171</v>
      </c>
      <c r="B90" s="14" t="s">
        <v>99</v>
      </c>
      <c r="C90" s="15">
        <v>17853</v>
      </c>
      <c r="D90" s="15">
        <v>18430</v>
      </c>
      <c r="E90" s="15">
        <f>D90-C90</f>
        <v>577</v>
      </c>
      <c r="F90" s="20">
        <f>(D90-C90)/C90</f>
        <v>3.2319498123564668E-2</v>
      </c>
    </row>
    <row r="91" spans="1:6">
      <c r="A91" s="19" t="s">
        <v>171</v>
      </c>
      <c r="B91" s="14" t="s">
        <v>85</v>
      </c>
      <c r="C91" s="15">
        <v>17030</v>
      </c>
      <c r="D91" s="15">
        <v>18418</v>
      </c>
      <c r="E91" s="15">
        <f>D91-C91</f>
        <v>1388</v>
      </c>
      <c r="F91" s="20">
        <f>(D91-C91)/C91</f>
        <v>8.1503229594832652E-2</v>
      </c>
    </row>
    <row r="92" spans="1:6">
      <c r="A92" s="23" t="s">
        <v>171</v>
      </c>
      <c r="B92" s="16" t="s">
        <v>125</v>
      </c>
      <c r="C92" s="21">
        <v>17630</v>
      </c>
      <c r="D92" s="21">
        <v>18324</v>
      </c>
      <c r="E92" s="21">
        <f>D92-C92</f>
        <v>694</v>
      </c>
      <c r="F92" s="22">
        <f>(D92-C92)/C92</f>
        <v>3.9364719228587634E-2</v>
      </c>
    </row>
    <row r="93" spans="1:6">
      <c r="A93" s="19" t="s">
        <v>171</v>
      </c>
      <c r="B93" s="14" t="s">
        <v>88</v>
      </c>
      <c r="C93" s="15">
        <v>16798</v>
      </c>
      <c r="D93" s="15">
        <v>18117</v>
      </c>
      <c r="E93" s="15">
        <f>D93-C93</f>
        <v>1319</v>
      </c>
      <c r="F93" s="20">
        <f>(D93-C93)/C93</f>
        <v>7.8521252530063104E-2</v>
      </c>
    </row>
    <row r="94" spans="1:6">
      <c r="A94" s="23" t="s">
        <v>171</v>
      </c>
      <c r="B94" s="16" t="s">
        <v>143</v>
      </c>
      <c r="C94" s="21">
        <v>18332</v>
      </c>
      <c r="D94" s="21">
        <v>18071</v>
      </c>
      <c r="E94" s="21">
        <f>D94-C94</f>
        <v>-261</v>
      </c>
      <c r="F94" s="22">
        <f>(D94-C94)/C94</f>
        <v>-1.4237399083569715E-2</v>
      </c>
    </row>
    <row r="95" spans="1:6">
      <c r="A95" s="23" t="s">
        <v>171</v>
      </c>
      <c r="B95" s="16" t="s">
        <v>60</v>
      </c>
      <c r="C95" s="21">
        <v>18132</v>
      </c>
      <c r="D95" s="21">
        <v>18060</v>
      </c>
      <c r="E95" s="21">
        <f>D95-C95</f>
        <v>-72</v>
      </c>
      <c r="F95" s="22">
        <f>(D95-C95)/C95</f>
        <v>-3.9708802117802778E-3</v>
      </c>
    </row>
    <row r="96" spans="1:6">
      <c r="A96" s="19" t="s">
        <v>171</v>
      </c>
      <c r="B96" s="14" t="s">
        <v>4</v>
      </c>
      <c r="C96" s="15">
        <v>16829</v>
      </c>
      <c r="D96" s="15">
        <v>18051</v>
      </c>
      <c r="E96" s="15">
        <f>D96-C96</f>
        <v>1222</v>
      </c>
      <c r="F96" s="20">
        <f>(D96-C96)/C96</f>
        <v>7.2612751797492422E-2</v>
      </c>
    </row>
    <row r="97" spans="1:6">
      <c r="A97" s="19" t="s">
        <v>171</v>
      </c>
      <c r="B97" s="14" t="s">
        <v>92</v>
      </c>
      <c r="C97" s="15">
        <v>17895</v>
      </c>
      <c r="D97" s="15">
        <v>17992</v>
      </c>
      <c r="E97" s="15">
        <f>D97-C97</f>
        <v>97</v>
      </c>
      <c r="F97" s="20">
        <f>(D97-C97)/C97</f>
        <v>5.4205085219335009E-3</v>
      </c>
    </row>
    <row r="98" spans="1:6">
      <c r="A98" s="19" t="s">
        <v>171</v>
      </c>
      <c r="B98" s="14" t="s">
        <v>3</v>
      </c>
      <c r="C98" s="15">
        <v>17416</v>
      </c>
      <c r="D98" s="15">
        <v>17947</v>
      </c>
      <c r="E98" s="15">
        <f>D98-C98</f>
        <v>531</v>
      </c>
      <c r="F98" s="20">
        <f>(D98-C98)/C98</f>
        <v>3.0489205328433626E-2</v>
      </c>
    </row>
    <row r="99" spans="1:6">
      <c r="A99" s="19" t="s">
        <v>171</v>
      </c>
      <c r="B99" s="14" t="s">
        <v>158</v>
      </c>
      <c r="C99" s="15">
        <v>16972</v>
      </c>
      <c r="D99" s="15">
        <v>17889</v>
      </c>
      <c r="E99" s="15">
        <f>D99-C99</f>
        <v>917</v>
      </c>
      <c r="F99" s="20">
        <f>(D99-C99)/C99</f>
        <v>5.4030167334433186E-2</v>
      </c>
    </row>
    <row r="100" spans="1:6">
      <c r="A100" s="19" t="s">
        <v>171</v>
      </c>
      <c r="B100" s="14" t="s">
        <v>48</v>
      </c>
      <c r="C100" s="15">
        <v>17791</v>
      </c>
      <c r="D100" s="15">
        <v>17874</v>
      </c>
      <c r="E100" s="15">
        <f>D100-C100</f>
        <v>83</v>
      </c>
      <c r="F100" s="20">
        <f>(D100-C100)/C100</f>
        <v>4.6652801978528469E-3</v>
      </c>
    </row>
    <row r="101" spans="1:6">
      <c r="A101" s="19" t="s">
        <v>171</v>
      </c>
      <c r="B101" s="14" t="s">
        <v>104</v>
      </c>
      <c r="C101" s="15">
        <v>17374</v>
      </c>
      <c r="D101" s="15">
        <v>17845</v>
      </c>
      <c r="E101" s="15">
        <f>D101-C101</f>
        <v>471</v>
      </c>
      <c r="F101" s="20">
        <f>(D101-C101)/C101</f>
        <v>2.7109473926556923E-2</v>
      </c>
    </row>
    <row r="102" spans="1:6">
      <c r="A102" s="19" t="s">
        <v>171</v>
      </c>
      <c r="B102" s="14" t="s">
        <v>80</v>
      </c>
      <c r="C102" s="15">
        <v>17899</v>
      </c>
      <c r="D102" s="15">
        <v>17770</v>
      </c>
      <c r="E102" s="15">
        <f>D102-C102</f>
        <v>-129</v>
      </c>
      <c r="F102" s="20">
        <f>(D102-C102)/C102</f>
        <v>-7.2071065422649313E-3</v>
      </c>
    </row>
    <row r="103" spans="1:6">
      <c r="A103" s="19" t="s">
        <v>171</v>
      </c>
      <c r="B103" s="14" t="s">
        <v>39</v>
      </c>
      <c r="C103" s="15">
        <v>16720</v>
      </c>
      <c r="D103" s="15">
        <v>17754</v>
      </c>
      <c r="E103" s="15">
        <f>D103-C103</f>
        <v>1034</v>
      </c>
      <c r="F103" s="20">
        <f>(D103-C103)/C103</f>
        <v>6.1842105263157893E-2</v>
      </c>
    </row>
    <row r="104" spans="1:6">
      <c r="A104" s="19" t="s">
        <v>171</v>
      </c>
      <c r="B104" s="14" t="s">
        <v>17</v>
      </c>
      <c r="C104" s="15">
        <v>17215</v>
      </c>
      <c r="D104" s="15">
        <v>17737</v>
      </c>
      <c r="E104" s="15">
        <f>D104-C104</f>
        <v>522</v>
      </c>
      <c r="F104" s="20">
        <f>(D104-C104)/C104</f>
        <v>3.0322393261690388E-2</v>
      </c>
    </row>
    <row r="105" spans="1:6">
      <c r="A105" s="19" t="s">
        <v>171</v>
      </c>
      <c r="B105" s="14" t="s">
        <v>78</v>
      </c>
      <c r="C105" s="15">
        <v>16691</v>
      </c>
      <c r="D105" s="15">
        <v>17674</v>
      </c>
      <c r="E105" s="15">
        <f>D105-C105</f>
        <v>983</v>
      </c>
      <c r="F105" s="20">
        <f>(D105-C105)/C105</f>
        <v>5.8894014738481819E-2</v>
      </c>
    </row>
    <row r="106" spans="1:6">
      <c r="A106" s="19" t="s">
        <v>171</v>
      </c>
      <c r="B106" s="14" t="s">
        <v>147</v>
      </c>
      <c r="C106" s="15">
        <v>17467</v>
      </c>
      <c r="D106" s="15">
        <v>17666</v>
      </c>
      <c r="E106" s="15">
        <f>D106-C106</f>
        <v>199</v>
      </c>
      <c r="F106" s="20">
        <f>(D106-C106)/C106</f>
        <v>1.1392912349000974E-2</v>
      </c>
    </row>
    <row r="107" spans="1:6">
      <c r="A107" s="19" t="s">
        <v>171</v>
      </c>
      <c r="B107" s="14" t="s">
        <v>87</v>
      </c>
      <c r="C107" s="15">
        <v>16984</v>
      </c>
      <c r="D107" s="15">
        <v>17594</v>
      </c>
      <c r="E107" s="15">
        <f>D107-C107</f>
        <v>610</v>
      </c>
      <c r="F107" s="20">
        <f>(D107-C107)/C107</f>
        <v>3.5916156382477624E-2</v>
      </c>
    </row>
    <row r="108" spans="1:6">
      <c r="A108" s="19" t="s">
        <v>171</v>
      </c>
      <c r="B108" s="14" t="s">
        <v>121</v>
      </c>
      <c r="C108" s="15">
        <v>16697</v>
      </c>
      <c r="D108" s="15">
        <v>17535</v>
      </c>
      <c r="E108" s="15">
        <f>D108-C108</f>
        <v>838</v>
      </c>
      <c r="F108" s="20">
        <f>(D108-C108)/C108</f>
        <v>5.0188656644906272E-2</v>
      </c>
    </row>
    <row r="109" spans="1:6">
      <c r="A109" s="19" t="s">
        <v>171</v>
      </c>
      <c r="B109" s="14" t="s">
        <v>18</v>
      </c>
      <c r="C109" s="15">
        <v>17245</v>
      </c>
      <c r="D109" s="15">
        <v>17516</v>
      </c>
      <c r="E109" s="15">
        <f>D109-C109</f>
        <v>271</v>
      </c>
      <c r="F109" s="20">
        <f>(D109-C109)/C109</f>
        <v>1.5714699913018267E-2</v>
      </c>
    </row>
    <row r="110" spans="1:6">
      <c r="A110" s="19" t="s">
        <v>171</v>
      </c>
      <c r="B110" s="14" t="s">
        <v>46</v>
      </c>
      <c r="C110" s="15">
        <v>16718</v>
      </c>
      <c r="D110" s="15">
        <v>17503</v>
      </c>
      <c r="E110" s="15">
        <f>D110-C110</f>
        <v>785</v>
      </c>
      <c r="F110" s="20">
        <f>(D110-C110)/C110</f>
        <v>4.6955377437492521E-2</v>
      </c>
    </row>
    <row r="111" spans="1:6">
      <c r="A111" s="23" t="s">
        <v>171</v>
      </c>
      <c r="B111" s="16" t="s">
        <v>90</v>
      </c>
      <c r="C111" s="21">
        <v>16610</v>
      </c>
      <c r="D111" s="21">
        <v>17494</v>
      </c>
      <c r="E111" s="21">
        <f>D111-C111</f>
        <v>884</v>
      </c>
      <c r="F111" s="22">
        <f>(D111-C111)/C111</f>
        <v>5.3220951234196269E-2</v>
      </c>
    </row>
    <row r="112" spans="1:6">
      <c r="A112" s="19" t="s">
        <v>171</v>
      </c>
      <c r="B112" s="14" t="s">
        <v>63</v>
      </c>
      <c r="C112" s="15">
        <v>17886</v>
      </c>
      <c r="D112" s="15">
        <v>17440</v>
      </c>
      <c r="E112" s="15">
        <f>D112-C112</f>
        <v>-446</v>
      </c>
      <c r="F112" s="20">
        <f>(D112-C112)/C112</f>
        <v>-2.4935703902493569E-2</v>
      </c>
    </row>
    <row r="113" spans="1:6">
      <c r="A113" s="19" t="s">
        <v>171</v>
      </c>
      <c r="B113" s="14" t="s">
        <v>93</v>
      </c>
      <c r="C113" s="15">
        <v>16116</v>
      </c>
      <c r="D113" s="15">
        <v>17381</v>
      </c>
      <c r="E113" s="15">
        <f>D113-C113</f>
        <v>1265</v>
      </c>
      <c r="F113" s="20">
        <f>(D113-C113)/C113</f>
        <v>7.8493422685529904E-2</v>
      </c>
    </row>
    <row r="114" spans="1:6">
      <c r="A114" s="19" t="s">
        <v>171</v>
      </c>
      <c r="B114" s="14" t="s">
        <v>58</v>
      </c>
      <c r="C114" s="15">
        <v>16070</v>
      </c>
      <c r="D114" s="15">
        <v>17351</v>
      </c>
      <c r="E114" s="15">
        <f>D114-C114</f>
        <v>1281</v>
      </c>
      <c r="F114" s="20">
        <f>(D114-C114)/C114</f>
        <v>7.9713752333540763E-2</v>
      </c>
    </row>
    <row r="115" spans="1:6">
      <c r="A115" s="19" t="s">
        <v>171</v>
      </c>
      <c r="B115" s="14" t="s">
        <v>5</v>
      </c>
      <c r="C115" s="15">
        <v>16732</v>
      </c>
      <c r="D115" s="15">
        <v>17340</v>
      </c>
      <c r="E115" s="15">
        <f>D115-C115</f>
        <v>608</v>
      </c>
      <c r="F115" s="20">
        <f>(D115-C115)/C115</f>
        <v>3.6337556777432466E-2</v>
      </c>
    </row>
    <row r="116" spans="1:6">
      <c r="A116" s="19" t="s">
        <v>171</v>
      </c>
      <c r="B116" s="14" t="s">
        <v>111</v>
      </c>
      <c r="C116" s="15">
        <v>17117</v>
      </c>
      <c r="D116" s="15">
        <v>17338</v>
      </c>
      <c r="E116" s="15">
        <f>D116-C116</f>
        <v>221</v>
      </c>
      <c r="F116" s="20">
        <f>(D116-C116)/C116</f>
        <v>1.2911140970964538E-2</v>
      </c>
    </row>
    <row r="117" spans="1:6">
      <c r="A117" s="23" t="s">
        <v>171</v>
      </c>
      <c r="B117" s="16" t="s">
        <v>56</v>
      </c>
      <c r="C117" s="21">
        <v>16954</v>
      </c>
      <c r="D117" s="21">
        <v>17261</v>
      </c>
      <c r="E117" s="21">
        <f>D117-C117</f>
        <v>307</v>
      </c>
      <c r="F117" s="22">
        <f>(D117-C117)/C117</f>
        <v>1.8107821163147339E-2</v>
      </c>
    </row>
    <row r="118" spans="1:6">
      <c r="A118" s="19" t="s">
        <v>171</v>
      </c>
      <c r="B118" s="14" t="s">
        <v>23</v>
      </c>
      <c r="C118" s="15">
        <v>15978</v>
      </c>
      <c r="D118" s="15">
        <v>17248</v>
      </c>
      <c r="E118" s="15">
        <f>D118-C118</f>
        <v>1270</v>
      </c>
      <c r="F118" s="20">
        <f>(D118-C118)/C118</f>
        <v>7.9484290899987486E-2</v>
      </c>
    </row>
    <row r="119" spans="1:6">
      <c r="A119" s="19" t="s">
        <v>171</v>
      </c>
      <c r="B119" s="14" t="s">
        <v>135</v>
      </c>
      <c r="C119" s="15">
        <v>16582</v>
      </c>
      <c r="D119" s="15">
        <v>17245</v>
      </c>
      <c r="E119" s="15">
        <f>D119-C119</f>
        <v>663</v>
      </c>
      <c r="F119" s="20">
        <f>(D119-C119)/C119</f>
        <v>3.9983114220238813E-2</v>
      </c>
    </row>
    <row r="120" spans="1:6">
      <c r="A120" s="35" t="s">
        <v>176</v>
      </c>
      <c r="B120" s="40" t="s">
        <v>206</v>
      </c>
      <c r="C120" s="37">
        <v>18554</v>
      </c>
      <c r="D120" s="37">
        <v>17134</v>
      </c>
      <c r="E120" s="38">
        <f>D120-C120</f>
        <v>-1420</v>
      </c>
      <c r="F120" s="39">
        <f>(D120-C120)/C120</f>
        <v>-7.653336207825806E-2</v>
      </c>
    </row>
    <row r="121" spans="1:6">
      <c r="A121" s="19" t="s">
        <v>171</v>
      </c>
      <c r="B121" s="14" t="s">
        <v>95</v>
      </c>
      <c r="C121" s="15">
        <v>15945</v>
      </c>
      <c r="D121" s="15">
        <v>17080</v>
      </c>
      <c r="E121" s="15">
        <f>D121-C121</f>
        <v>1135</v>
      </c>
      <c r="F121" s="20">
        <f>(D121-C121)/C121</f>
        <v>7.1182188773910318E-2</v>
      </c>
    </row>
    <row r="122" spans="1:6">
      <c r="A122" s="19" t="s">
        <v>171</v>
      </c>
      <c r="B122" s="14" t="s">
        <v>73</v>
      </c>
      <c r="C122" s="15">
        <v>15747</v>
      </c>
      <c r="D122" s="15">
        <v>17053</v>
      </c>
      <c r="E122" s="15">
        <f>D122-C122</f>
        <v>1306</v>
      </c>
      <c r="F122" s="20">
        <f>(D122-C122)/C122</f>
        <v>8.2936432336318033E-2</v>
      </c>
    </row>
    <row r="123" spans="1:6">
      <c r="A123" s="19" t="s">
        <v>175</v>
      </c>
      <c r="B123" s="26" t="s">
        <v>185</v>
      </c>
      <c r="C123" s="15">
        <v>15851</v>
      </c>
      <c r="D123" s="15">
        <v>17053</v>
      </c>
      <c r="E123" s="15">
        <f>D123-C123</f>
        <v>1202</v>
      </c>
      <c r="F123" s="20">
        <f>(D123-C123)/C123</f>
        <v>7.5831177843669176E-2</v>
      </c>
    </row>
    <row r="124" spans="1:6">
      <c r="A124" s="19" t="s">
        <v>171</v>
      </c>
      <c r="B124" s="14" t="s">
        <v>114</v>
      </c>
      <c r="C124" s="15">
        <v>16794</v>
      </c>
      <c r="D124" s="15">
        <v>17012</v>
      </c>
      <c r="E124" s="15">
        <f>D124-C124</f>
        <v>218</v>
      </c>
      <c r="F124" s="20">
        <f>(D124-C124)/C124</f>
        <v>1.2980826485649636E-2</v>
      </c>
    </row>
    <row r="125" spans="1:6">
      <c r="A125" s="19" t="s">
        <v>171</v>
      </c>
      <c r="B125" s="14" t="s">
        <v>166</v>
      </c>
      <c r="C125" s="15">
        <v>16249</v>
      </c>
      <c r="D125" s="15">
        <v>17001</v>
      </c>
      <c r="E125" s="15">
        <f>D125-C125</f>
        <v>752</v>
      </c>
      <c r="F125" s="20">
        <f>(D125-C125)/C125</f>
        <v>4.6279771062834638E-2</v>
      </c>
    </row>
    <row r="126" spans="1:6">
      <c r="A126" s="23" t="s">
        <v>171</v>
      </c>
      <c r="B126" s="16" t="s">
        <v>66</v>
      </c>
      <c r="C126" s="21">
        <v>16778</v>
      </c>
      <c r="D126" s="21">
        <v>16973</v>
      </c>
      <c r="E126" s="21">
        <f>D126-C126</f>
        <v>195</v>
      </c>
      <c r="F126" s="22">
        <f>(D126-C126)/C126</f>
        <v>1.1622362617713673E-2</v>
      </c>
    </row>
    <row r="127" spans="1:6">
      <c r="A127" s="19" t="s">
        <v>171</v>
      </c>
      <c r="B127" s="14" t="s">
        <v>27</v>
      </c>
      <c r="C127" s="15">
        <v>16030</v>
      </c>
      <c r="D127" s="15">
        <v>16969</v>
      </c>
      <c r="E127" s="15">
        <f>D127-C127</f>
        <v>939</v>
      </c>
      <c r="F127" s="20">
        <f>(D127-C127)/C127</f>
        <v>5.8577666874610107E-2</v>
      </c>
    </row>
    <row r="128" spans="1:6">
      <c r="A128" s="23" t="s">
        <v>171</v>
      </c>
      <c r="B128" s="16" t="s">
        <v>52</v>
      </c>
      <c r="C128" s="21">
        <v>16776</v>
      </c>
      <c r="D128" s="21">
        <v>16945</v>
      </c>
      <c r="E128" s="21">
        <f>D128-C128</f>
        <v>169</v>
      </c>
      <c r="F128" s="22">
        <f>(D128-C128)/C128</f>
        <v>1.0073915116833572E-2</v>
      </c>
    </row>
    <row r="129" spans="1:6">
      <c r="A129" s="19" t="s">
        <v>171</v>
      </c>
      <c r="B129" s="14" t="s">
        <v>120</v>
      </c>
      <c r="C129" s="15">
        <v>15981</v>
      </c>
      <c r="D129" s="15">
        <v>16861</v>
      </c>
      <c r="E129" s="15">
        <f>D129-C129</f>
        <v>880</v>
      </c>
      <c r="F129" s="20">
        <f>(D129-C129)/C129</f>
        <v>5.5065390150804083E-2</v>
      </c>
    </row>
    <row r="130" spans="1:6">
      <c r="A130" s="19" t="s">
        <v>171</v>
      </c>
      <c r="B130" s="14" t="s">
        <v>20</v>
      </c>
      <c r="C130" s="15">
        <v>16369</v>
      </c>
      <c r="D130" s="15">
        <v>16859</v>
      </c>
      <c r="E130" s="15">
        <f>D130-C130</f>
        <v>490</v>
      </c>
      <c r="F130" s="20">
        <f>(D130-C130)/C130</f>
        <v>2.9934632537112836E-2</v>
      </c>
    </row>
    <row r="131" spans="1:6">
      <c r="A131" s="19" t="s">
        <v>171</v>
      </c>
      <c r="B131" s="14" t="s">
        <v>112</v>
      </c>
      <c r="C131" s="15">
        <v>16007</v>
      </c>
      <c r="D131" s="15">
        <v>16839</v>
      </c>
      <c r="E131" s="15">
        <f>D131-C131</f>
        <v>832</v>
      </c>
      <c r="F131" s="20">
        <f>(D131-C131)/C131</f>
        <v>5.1977259948772413E-2</v>
      </c>
    </row>
    <row r="132" spans="1:6">
      <c r="A132" s="19" t="s">
        <v>171</v>
      </c>
      <c r="B132" s="14" t="s">
        <v>124</v>
      </c>
      <c r="C132" s="15">
        <v>15696</v>
      </c>
      <c r="D132" s="15">
        <v>16798</v>
      </c>
      <c r="E132" s="15">
        <f>D132-C132</f>
        <v>1102</v>
      </c>
      <c r="F132" s="20">
        <f>(D132-C132)/C132</f>
        <v>7.020897043832823E-2</v>
      </c>
    </row>
    <row r="133" spans="1:6">
      <c r="A133" s="23" t="s">
        <v>171</v>
      </c>
      <c r="B133" s="16" t="s">
        <v>79</v>
      </c>
      <c r="C133" s="21">
        <v>16903</v>
      </c>
      <c r="D133" s="21">
        <v>16728</v>
      </c>
      <c r="E133" s="21">
        <f>D133-C133</f>
        <v>-175</v>
      </c>
      <c r="F133" s="22">
        <f>(D133-C133)/C133</f>
        <v>-1.0353191741111045E-2</v>
      </c>
    </row>
    <row r="134" spans="1:6">
      <c r="A134" s="23" t="s">
        <v>171</v>
      </c>
      <c r="B134" s="16" t="s">
        <v>128</v>
      </c>
      <c r="C134" s="21">
        <v>16860</v>
      </c>
      <c r="D134" s="21">
        <v>16668</v>
      </c>
      <c r="E134" s="21">
        <f>D134-C134</f>
        <v>-192</v>
      </c>
      <c r="F134" s="22">
        <f>(D134-C134)/C134</f>
        <v>-1.1387900355871887E-2</v>
      </c>
    </row>
    <row r="135" spans="1:6">
      <c r="A135" s="19" t="s">
        <v>171</v>
      </c>
      <c r="B135" s="14" t="s">
        <v>126</v>
      </c>
      <c r="C135" s="15">
        <v>16036</v>
      </c>
      <c r="D135" s="15">
        <v>16661</v>
      </c>
      <c r="E135" s="15">
        <f>D135-C135</f>
        <v>625</v>
      </c>
      <c r="F135" s="20">
        <f>(D135-C135)/C135</f>
        <v>3.897480668495884E-2</v>
      </c>
    </row>
    <row r="136" spans="1:6">
      <c r="A136" s="19" t="s">
        <v>171</v>
      </c>
      <c r="B136" s="14" t="s">
        <v>122</v>
      </c>
      <c r="C136" s="15">
        <v>16093</v>
      </c>
      <c r="D136" s="15">
        <v>16621</v>
      </c>
      <c r="E136" s="15">
        <f>D136-C136</f>
        <v>528</v>
      </c>
      <c r="F136" s="20">
        <f>(D136-C136)/C136</f>
        <v>3.2809295967190705E-2</v>
      </c>
    </row>
    <row r="137" spans="1:6">
      <c r="A137" s="23" t="s">
        <v>171</v>
      </c>
      <c r="B137" s="16" t="s">
        <v>100</v>
      </c>
      <c r="C137" s="21">
        <v>17192</v>
      </c>
      <c r="D137" s="21">
        <v>16589</v>
      </c>
      <c r="E137" s="21">
        <f>D137-C137</f>
        <v>-603</v>
      </c>
      <c r="F137" s="22">
        <f>(D137-C137)/C137</f>
        <v>-3.5074453234062351E-2</v>
      </c>
    </row>
    <row r="138" spans="1:6">
      <c r="A138" s="19" t="s">
        <v>171</v>
      </c>
      <c r="B138" s="14" t="s">
        <v>36</v>
      </c>
      <c r="C138" s="15">
        <v>16617</v>
      </c>
      <c r="D138" s="15">
        <v>16571</v>
      </c>
      <c r="E138" s="15">
        <f>D138-C138</f>
        <v>-46</v>
      </c>
      <c r="F138" s="20">
        <f>(D138-C138)/C138</f>
        <v>-2.7682493831618221E-3</v>
      </c>
    </row>
    <row r="139" spans="1:6">
      <c r="A139" s="19" t="s">
        <v>175</v>
      </c>
      <c r="B139" s="26" t="s">
        <v>187</v>
      </c>
      <c r="C139" s="15">
        <v>15248</v>
      </c>
      <c r="D139" s="15">
        <v>16540</v>
      </c>
      <c r="E139" s="15">
        <f>D139-C139</f>
        <v>1292</v>
      </c>
      <c r="F139" s="20">
        <f>(D139-C139)/C139</f>
        <v>8.4732423924449102E-2</v>
      </c>
    </row>
    <row r="140" spans="1:6">
      <c r="A140" s="19" t="s">
        <v>171</v>
      </c>
      <c r="B140" s="14" t="s">
        <v>14</v>
      </c>
      <c r="C140" s="15">
        <v>15900</v>
      </c>
      <c r="D140" s="15">
        <v>16514</v>
      </c>
      <c r="E140" s="15">
        <f>D140-C140</f>
        <v>614</v>
      </c>
      <c r="F140" s="20">
        <f>(D140-C140)/C140</f>
        <v>3.8616352201257864E-2</v>
      </c>
    </row>
    <row r="141" spans="1:6">
      <c r="A141" s="23" t="s">
        <v>171</v>
      </c>
      <c r="B141" s="16" t="s">
        <v>38</v>
      </c>
      <c r="C141" s="21">
        <v>16567</v>
      </c>
      <c r="D141" s="21">
        <v>16465</v>
      </c>
      <c r="E141" s="21">
        <f>D141-C141</f>
        <v>-102</v>
      </c>
      <c r="F141" s="22">
        <f>(D141-C141)/C141</f>
        <v>-6.1568177702661922E-3</v>
      </c>
    </row>
    <row r="142" spans="1:6">
      <c r="A142" s="19" t="s">
        <v>171</v>
      </c>
      <c r="B142" s="14" t="s">
        <v>133</v>
      </c>
      <c r="C142" s="15">
        <v>16157</v>
      </c>
      <c r="D142" s="15">
        <v>16446</v>
      </c>
      <c r="E142" s="15">
        <f>D142-C142</f>
        <v>289</v>
      </c>
      <c r="F142" s="20">
        <f>(D142-C142)/C142</f>
        <v>1.7886983969796374E-2</v>
      </c>
    </row>
    <row r="143" spans="1:6">
      <c r="A143" s="19" t="s">
        <v>171</v>
      </c>
      <c r="B143" s="14" t="s">
        <v>139</v>
      </c>
      <c r="C143" s="15">
        <v>15908</v>
      </c>
      <c r="D143" s="15">
        <v>16441</v>
      </c>
      <c r="E143" s="15">
        <f>D143-C143</f>
        <v>533</v>
      </c>
      <c r="F143" s="20">
        <f>(D143-C143)/C143</f>
        <v>3.3505154639175257E-2</v>
      </c>
    </row>
    <row r="144" spans="1:6">
      <c r="A144" s="19" t="s">
        <v>171</v>
      </c>
      <c r="B144" s="14" t="s">
        <v>160</v>
      </c>
      <c r="C144" s="15">
        <v>15816</v>
      </c>
      <c r="D144" s="15">
        <v>16434</v>
      </c>
      <c r="E144" s="15">
        <f>D144-C144</f>
        <v>618</v>
      </c>
      <c r="F144" s="20">
        <f>(D144-C144)/C144</f>
        <v>3.9074355083459786E-2</v>
      </c>
    </row>
    <row r="145" spans="1:6">
      <c r="A145" s="19" t="s">
        <v>171</v>
      </c>
      <c r="B145" s="14" t="s">
        <v>98</v>
      </c>
      <c r="C145" s="15">
        <v>15693</v>
      </c>
      <c r="D145" s="15">
        <v>16427</v>
      </c>
      <c r="E145" s="15">
        <f>D145-C145</f>
        <v>734</v>
      </c>
      <c r="F145" s="20">
        <f>(D145-C145)/C145</f>
        <v>4.6772446313643024E-2</v>
      </c>
    </row>
    <row r="146" spans="1:6">
      <c r="A146" s="19" t="s">
        <v>171</v>
      </c>
      <c r="B146" s="14" t="s">
        <v>82</v>
      </c>
      <c r="C146" s="15">
        <v>15602</v>
      </c>
      <c r="D146" s="15">
        <v>16325</v>
      </c>
      <c r="E146" s="15">
        <f>D146-C146</f>
        <v>723</v>
      </c>
      <c r="F146" s="20">
        <f>(D146-C146)/C146</f>
        <v>4.6340212793231639E-2</v>
      </c>
    </row>
    <row r="147" spans="1:6">
      <c r="A147" s="19" t="s">
        <v>171</v>
      </c>
      <c r="B147" s="14" t="s">
        <v>49</v>
      </c>
      <c r="C147" s="15">
        <v>15511</v>
      </c>
      <c r="D147" s="15">
        <v>16297</v>
      </c>
      <c r="E147" s="15">
        <f>D147-C147</f>
        <v>786</v>
      </c>
      <c r="F147" s="20">
        <f>(D147-C147)/C147</f>
        <v>5.0673715427760946E-2</v>
      </c>
    </row>
    <row r="148" spans="1:6">
      <c r="A148" s="19" t="s">
        <v>171</v>
      </c>
      <c r="B148" s="14" t="s">
        <v>68</v>
      </c>
      <c r="C148" s="15">
        <v>14898</v>
      </c>
      <c r="D148" s="15">
        <v>16230</v>
      </c>
      <c r="E148" s="15">
        <f>D148-C148</f>
        <v>1332</v>
      </c>
      <c r="F148" s="20">
        <f>(D148-C148)/C148</f>
        <v>8.9407974224728154E-2</v>
      </c>
    </row>
    <row r="149" spans="1:6">
      <c r="A149" s="19" t="s">
        <v>171</v>
      </c>
      <c r="B149" s="14" t="s">
        <v>118</v>
      </c>
      <c r="C149" s="15">
        <v>15502</v>
      </c>
      <c r="D149" s="15">
        <v>16024</v>
      </c>
      <c r="E149" s="15">
        <f>D149-C149</f>
        <v>522</v>
      </c>
      <c r="F149" s="20">
        <f>(D149-C149)/C149</f>
        <v>3.3673074442007483E-2</v>
      </c>
    </row>
    <row r="150" spans="1:6">
      <c r="A150" s="19" t="s">
        <v>171</v>
      </c>
      <c r="B150" s="14" t="s">
        <v>7</v>
      </c>
      <c r="C150" s="15">
        <v>15657</v>
      </c>
      <c r="D150" s="15">
        <v>15968</v>
      </c>
      <c r="E150" s="15">
        <f>D150-C150</f>
        <v>311</v>
      </c>
      <c r="F150" s="20">
        <f>(D150-C150)/C150</f>
        <v>1.9863319920802196E-2</v>
      </c>
    </row>
    <row r="151" spans="1:6">
      <c r="A151" s="19" t="s">
        <v>171</v>
      </c>
      <c r="B151" s="14" t="s">
        <v>94</v>
      </c>
      <c r="C151" s="15">
        <v>15215</v>
      </c>
      <c r="D151" s="15">
        <v>15926</v>
      </c>
      <c r="E151" s="15">
        <f>D151-C151</f>
        <v>711</v>
      </c>
      <c r="F151" s="20">
        <f>(D151-C151)/C151</f>
        <v>4.6730200460072299E-2</v>
      </c>
    </row>
    <row r="152" spans="1:6">
      <c r="A152" s="19" t="s">
        <v>171</v>
      </c>
      <c r="B152" s="14" t="s">
        <v>51</v>
      </c>
      <c r="C152" s="15">
        <v>15982</v>
      </c>
      <c r="D152" s="15">
        <v>15908</v>
      </c>
      <c r="E152" s="15">
        <f>D152-C152</f>
        <v>-74</v>
      </c>
      <c r="F152" s="20">
        <f>(D152-C152)/C152</f>
        <v>-4.630208985108247E-3</v>
      </c>
    </row>
    <row r="153" spans="1:6">
      <c r="A153" s="19" t="s">
        <v>171</v>
      </c>
      <c r="B153" s="14" t="s">
        <v>107</v>
      </c>
      <c r="C153" s="15">
        <v>15409</v>
      </c>
      <c r="D153" s="15">
        <v>15897</v>
      </c>
      <c r="E153" s="15">
        <f>D153-C153</f>
        <v>488</v>
      </c>
      <c r="F153" s="20">
        <f>(D153-C153)/C153</f>
        <v>3.1669803361671751E-2</v>
      </c>
    </row>
    <row r="154" spans="1:6">
      <c r="A154" s="19" t="s">
        <v>171</v>
      </c>
      <c r="B154" s="14" t="s">
        <v>96</v>
      </c>
      <c r="C154" s="15">
        <v>15156</v>
      </c>
      <c r="D154" s="15">
        <v>15885</v>
      </c>
      <c r="E154" s="15">
        <f>D154-C154</f>
        <v>729</v>
      </c>
      <c r="F154" s="20">
        <f>(D154-C154)/C154</f>
        <v>4.8099762470308789E-2</v>
      </c>
    </row>
    <row r="155" spans="1:6">
      <c r="A155" s="23" t="s">
        <v>171</v>
      </c>
      <c r="B155" s="16" t="s">
        <v>131</v>
      </c>
      <c r="C155" s="21">
        <v>15421</v>
      </c>
      <c r="D155" s="21">
        <v>15859</v>
      </c>
      <c r="E155" s="21">
        <f>D155-C155</f>
        <v>438</v>
      </c>
      <c r="F155" s="22">
        <f>(D155-C155)/C155</f>
        <v>2.8402827313403801E-2</v>
      </c>
    </row>
    <row r="156" spans="1:6">
      <c r="A156" s="19" t="s">
        <v>171</v>
      </c>
      <c r="B156" s="14" t="s">
        <v>109</v>
      </c>
      <c r="C156" s="15">
        <v>15437</v>
      </c>
      <c r="D156" s="15">
        <v>15824</v>
      </c>
      <c r="E156" s="15">
        <f>D156-C156</f>
        <v>387</v>
      </c>
      <c r="F156" s="20">
        <f>(D156-C156)/C156</f>
        <v>2.5069637883008356E-2</v>
      </c>
    </row>
    <row r="157" spans="1:6">
      <c r="A157" s="19" t="s">
        <v>171</v>
      </c>
      <c r="B157" s="14" t="s">
        <v>43</v>
      </c>
      <c r="C157" s="15">
        <v>14911</v>
      </c>
      <c r="D157" s="15">
        <v>15819</v>
      </c>
      <c r="E157" s="15">
        <f>D157-C157</f>
        <v>908</v>
      </c>
      <c r="F157" s="20">
        <f>(D157-C157)/C157</f>
        <v>6.0894641539802827E-2</v>
      </c>
    </row>
    <row r="158" spans="1:6">
      <c r="A158" s="23" t="s">
        <v>171</v>
      </c>
      <c r="B158" s="16" t="s">
        <v>81</v>
      </c>
      <c r="C158" s="21">
        <v>15461</v>
      </c>
      <c r="D158" s="21">
        <v>15793</v>
      </c>
      <c r="E158" s="21">
        <f>D158-C158</f>
        <v>332</v>
      </c>
      <c r="F158" s="22">
        <f>(D158-C158)/C158</f>
        <v>2.1473384645236401E-2</v>
      </c>
    </row>
    <row r="159" spans="1:6">
      <c r="A159" s="19" t="s">
        <v>171</v>
      </c>
      <c r="B159" s="14" t="s">
        <v>103</v>
      </c>
      <c r="C159" s="15">
        <v>15423</v>
      </c>
      <c r="D159" s="15">
        <v>15770</v>
      </c>
      <c r="E159" s="15">
        <f>D159-C159</f>
        <v>347</v>
      </c>
      <c r="F159" s="20">
        <f>(D159-C159)/C159</f>
        <v>2.2498865330999158E-2</v>
      </c>
    </row>
    <row r="160" spans="1:6">
      <c r="A160" s="23" t="s">
        <v>171</v>
      </c>
      <c r="B160" s="16" t="s">
        <v>74</v>
      </c>
      <c r="C160" s="21">
        <v>15603</v>
      </c>
      <c r="D160" s="21">
        <v>15680</v>
      </c>
      <c r="E160" s="21">
        <f>D160-C160</f>
        <v>77</v>
      </c>
      <c r="F160" s="22">
        <f>(D160-C160)/C160</f>
        <v>4.9349484073575598E-3</v>
      </c>
    </row>
    <row r="161" spans="1:6">
      <c r="A161" s="19" t="s">
        <v>171</v>
      </c>
      <c r="B161" s="14" t="s">
        <v>146</v>
      </c>
      <c r="C161" s="15">
        <v>15036</v>
      </c>
      <c r="D161" s="15">
        <v>15667</v>
      </c>
      <c r="E161" s="15">
        <f>D161-C161</f>
        <v>631</v>
      </c>
      <c r="F161" s="20">
        <f>(D161-C161)/C161</f>
        <v>4.1965948390529396E-2</v>
      </c>
    </row>
    <row r="162" spans="1:6">
      <c r="A162" s="23" t="s">
        <v>171</v>
      </c>
      <c r="B162" s="16" t="s">
        <v>1</v>
      </c>
      <c r="C162" s="21">
        <v>15432</v>
      </c>
      <c r="D162" s="21">
        <v>15653</v>
      </c>
      <c r="E162" s="21">
        <f>D162-C162</f>
        <v>221</v>
      </c>
      <c r="F162" s="22">
        <f>(D162-C162)/C162</f>
        <v>1.4320891653706584E-2</v>
      </c>
    </row>
    <row r="163" spans="1:6">
      <c r="A163" s="19" t="s">
        <v>171</v>
      </c>
      <c r="B163" s="14" t="s">
        <v>28</v>
      </c>
      <c r="C163" s="15">
        <v>14930</v>
      </c>
      <c r="D163" s="15">
        <v>15628</v>
      </c>
      <c r="E163" s="15">
        <f>D163-C163</f>
        <v>698</v>
      </c>
      <c r="F163" s="20">
        <f>(D163-C163)/C163</f>
        <v>4.6751507032819828E-2</v>
      </c>
    </row>
    <row r="164" spans="1:6">
      <c r="A164" s="19" t="s">
        <v>171</v>
      </c>
      <c r="B164" s="14" t="s">
        <v>15</v>
      </c>
      <c r="C164" s="15">
        <v>16471</v>
      </c>
      <c r="D164" s="15">
        <v>15382</v>
      </c>
      <c r="E164" s="15">
        <f>D164-C164</f>
        <v>-1089</v>
      </c>
      <c r="F164" s="20">
        <f>(D164-C164)/C164</f>
        <v>-6.6116204237751205E-2</v>
      </c>
    </row>
    <row r="165" spans="1:6">
      <c r="A165" s="19" t="s">
        <v>171</v>
      </c>
      <c r="B165" s="14" t="s">
        <v>113</v>
      </c>
      <c r="C165" s="15">
        <v>14656</v>
      </c>
      <c r="D165" s="15">
        <v>15378</v>
      </c>
      <c r="E165" s="15">
        <f>D165-C165</f>
        <v>722</v>
      </c>
      <c r="F165" s="20">
        <f>(D165-C165)/C165</f>
        <v>4.9263100436681223E-2</v>
      </c>
    </row>
    <row r="166" spans="1:6">
      <c r="A166" s="19" t="s">
        <v>175</v>
      </c>
      <c r="B166" s="26" t="s">
        <v>186</v>
      </c>
      <c r="C166" s="15">
        <v>16430</v>
      </c>
      <c r="D166" s="15">
        <v>15370</v>
      </c>
      <c r="E166" s="15">
        <f>D166-C166</f>
        <v>-1060</v>
      </c>
      <c r="F166" s="20">
        <f>(D166-C166)/C166</f>
        <v>-6.4516129032258063E-2</v>
      </c>
    </row>
    <row r="167" spans="1:6">
      <c r="A167" s="23" t="s">
        <v>171</v>
      </c>
      <c r="B167" s="16" t="s">
        <v>13</v>
      </c>
      <c r="C167" s="21">
        <v>15194</v>
      </c>
      <c r="D167" s="21">
        <v>15274</v>
      </c>
      <c r="E167" s="21">
        <f>D167-C167</f>
        <v>80</v>
      </c>
      <c r="F167" s="22">
        <f>(D167-C167)/C167</f>
        <v>5.2652362774779516E-3</v>
      </c>
    </row>
    <row r="168" spans="1:6">
      <c r="A168" s="23" t="s">
        <v>171</v>
      </c>
      <c r="B168" s="16" t="s">
        <v>136</v>
      </c>
      <c r="C168" s="21">
        <v>14859</v>
      </c>
      <c r="D168" s="21">
        <v>15027</v>
      </c>
      <c r="E168" s="21">
        <f>D168-C168</f>
        <v>168</v>
      </c>
      <c r="F168" s="22">
        <f>(D168-C168)/C168</f>
        <v>1.1306279022814456E-2</v>
      </c>
    </row>
    <row r="169" spans="1:6">
      <c r="A169" s="19" t="s">
        <v>171</v>
      </c>
      <c r="B169" s="14" t="s">
        <v>148</v>
      </c>
      <c r="C169" s="15">
        <v>14296</v>
      </c>
      <c r="D169" s="15">
        <v>14958</v>
      </c>
      <c r="E169" s="15">
        <f>D169-C169</f>
        <v>662</v>
      </c>
      <c r="F169" s="20">
        <f>(D169-C169)/C169</f>
        <v>4.6306659205372129E-2</v>
      </c>
    </row>
    <row r="170" spans="1:6">
      <c r="A170" s="23" t="s">
        <v>171</v>
      </c>
      <c r="B170" s="16" t="s">
        <v>37</v>
      </c>
      <c r="C170" s="21">
        <v>14514</v>
      </c>
      <c r="D170" s="21">
        <v>14747</v>
      </c>
      <c r="E170" s="21">
        <f>D170-C170</f>
        <v>233</v>
      </c>
      <c r="F170" s="22">
        <f>(D170-C170)/C170</f>
        <v>1.6053465619401956E-2</v>
      </c>
    </row>
    <row r="171" spans="1:6">
      <c r="A171" s="19" t="s">
        <v>171</v>
      </c>
      <c r="B171" s="14" t="s">
        <v>62</v>
      </c>
      <c r="C171" s="15">
        <v>14556</v>
      </c>
      <c r="D171" s="15">
        <v>14644</v>
      </c>
      <c r="E171" s="15">
        <f>D171-C171</f>
        <v>88</v>
      </c>
      <c r="F171" s="20">
        <f>(D171-C171)/C171</f>
        <v>6.0456169277273977E-3</v>
      </c>
    </row>
    <row r="172" spans="1:6">
      <c r="A172" s="19" t="s">
        <v>171</v>
      </c>
      <c r="B172" s="14" t="s">
        <v>42</v>
      </c>
      <c r="C172" s="15">
        <v>14292</v>
      </c>
      <c r="D172" s="15">
        <v>14520</v>
      </c>
      <c r="E172" s="15">
        <f>D172-C172</f>
        <v>228</v>
      </c>
      <c r="F172" s="20">
        <f>(D172-C172)/C172</f>
        <v>1.595298068849706E-2</v>
      </c>
    </row>
    <row r="173" spans="1:6">
      <c r="A173" s="19" t="s">
        <v>171</v>
      </c>
      <c r="B173" s="14" t="s">
        <v>115</v>
      </c>
      <c r="C173" s="15">
        <v>15068</v>
      </c>
      <c r="D173" s="15">
        <v>14467</v>
      </c>
      <c r="E173" s="15">
        <f>D173-C173</f>
        <v>-601</v>
      </c>
      <c r="F173" s="20">
        <f>(D173-C173)/C173</f>
        <v>-3.9885850809662865E-2</v>
      </c>
    </row>
    <row r="174" spans="1:6">
      <c r="A174" s="23" t="s">
        <v>171</v>
      </c>
      <c r="B174" s="16" t="s">
        <v>12</v>
      </c>
      <c r="C174" s="21">
        <v>14041</v>
      </c>
      <c r="D174" s="21">
        <v>14419</v>
      </c>
      <c r="E174" s="21">
        <f>D174-C174</f>
        <v>378</v>
      </c>
      <c r="F174" s="22">
        <f>(D174-C174)/C174</f>
        <v>2.6921159461576812E-2</v>
      </c>
    </row>
    <row r="175" spans="1:6">
      <c r="A175" s="19" t="s">
        <v>175</v>
      </c>
      <c r="B175" s="26" t="s">
        <v>189</v>
      </c>
      <c r="C175" s="15">
        <v>13667</v>
      </c>
      <c r="D175" s="15">
        <v>14322</v>
      </c>
      <c r="E175" s="15">
        <f>D175-C175</f>
        <v>655</v>
      </c>
      <c r="F175" s="20">
        <f>(D175-C175)/C175</f>
        <v>4.7925660349747566E-2</v>
      </c>
    </row>
    <row r="176" spans="1:6">
      <c r="A176" s="23" t="s">
        <v>171</v>
      </c>
      <c r="B176" s="16" t="s">
        <v>69</v>
      </c>
      <c r="C176" s="21">
        <v>14141</v>
      </c>
      <c r="D176" s="21">
        <v>14221</v>
      </c>
      <c r="E176" s="21">
        <f>D176-C176</f>
        <v>80</v>
      </c>
      <c r="F176" s="22">
        <f>(D176-C176)/C176</f>
        <v>5.6573085354642526E-3</v>
      </c>
    </row>
    <row r="177" spans="1:6">
      <c r="A177" s="19" t="s">
        <v>175</v>
      </c>
      <c r="B177" s="26" t="s">
        <v>182</v>
      </c>
      <c r="C177" s="15">
        <v>14273</v>
      </c>
      <c r="D177" s="15">
        <v>14204</v>
      </c>
      <c r="E177" s="15">
        <f>D177-C177</f>
        <v>-69</v>
      </c>
      <c r="F177" s="20">
        <f>(D177-C177)/C177</f>
        <v>-4.8343025292510331E-3</v>
      </c>
    </row>
    <row r="178" spans="1:6">
      <c r="A178" s="19" t="s">
        <v>175</v>
      </c>
      <c r="B178" s="26" t="s">
        <v>179</v>
      </c>
      <c r="C178" s="15">
        <v>14761</v>
      </c>
      <c r="D178" s="15">
        <v>13868</v>
      </c>
      <c r="E178" s="15">
        <f>D178-C178</f>
        <v>-893</v>
      </c>
      <c r="F178" s="20">
        <f>(D178-C178)/C178</f>
        <v>-6.0497256283449631E-2</v>
      </c>
    </row>
    <row r="179" spans="1:6">
      <c r="A179" s="23" t="s">
        <v>171</v>
      </c>
      <c r="B179" s="16" t="s">
        <v>75</v>
      </c>
      <c r="C179" s="21">
        <v>13568</v>
      </c>
      <c r="D179" s="21">
        <v>13785</v>
      </c>
      <c r="E179" s="21">
        <f>D179-C179</f>
        <v>217</v>
      </c>
      <c r="F179" s="22">
        <f>(D179-C179)/C179</f>
        <v>1.5993514150943397E-2</v>
      </c>
    </row>
    <row r="180" spans="1:6">
      <c r="A180" s="19" t="s">
        <v>175</v>
      </c>
      <c r="B180" s="26" t="s">
        <v>183</v>
      </c>
      <c r="C180" s="15">
        <v>13059</v>
      </c>
      <c r="D180" s="15">
        <v>13544</v>
      </c>
      <c r="E180" s="15">
        <f>D180-C180</f>
        <v>485</v>
      </c>
      <c r="F180" s="20">
        <f>(D180-C180)/C180</f>
        <v>3.713913775939965E-2</v>
      </c>
    </row>
    <row r="181" spans="1:6">
      <c r="A181" s="19" t="s">
        <v>175</v>
      </c>
      <c r="B181" s="26" t="s">
        <v>194</v>
      </c>
      <c r="C181" s="15">
        <v>12269</v>
      </c>
      <c r="D181" s="15">
        <v>13531</v>
      </c>
      <c r="E181" s="15">
        <f>D181-C181</f>
        <v>1262</v>
      </c>
      <c r="F181" s="20">
        <f>(D181-C181)/C181</f>
        <v>0.10286086885646752</v>
      </c>
    </row>
    <row r="182" spans="1:6">
      <c r="A182" s="23" t="s">
        <v>171</v>
      </c>
      <c r="B182" s="16" t="s">
        <v>29</v>
      </c>
      <c r="C182" s="21">
        <v>13039</v>
      </c>
      <c r="D182" s="21">
        <v>13521</v>
      </c>
      <c r="E182" s="21">
        <f>D182-C182</f>
        <v>482</v>
      </c>
      <c r="F182" s="22">
        <f>(D182-C182)/C182</f>
        <v>3.6966025001917327E-2</v>
      </c>
    </row>
    <row r="183" spans="1:6">
      <c r="A183" s="19" t="s">
        <v>175</v>
      </c>
      <c r="B183" s="26" t="s">
        <v>196</v>
      </c>
      <c r="C183" s="15">
        <v>12518</v>
      </c>
      <c r="D183" s="15">
        <v>13451</v>
      </c>
      <c r="E183" s="15">
        <f>D183-C183</f>
        <v>933</v>
      </c>
      <c r="F183" s="20">
        <f>(D183-C183)/C183</f>
        <v>7.4532672950950632E-2</v>
      </c>
    </row>
    <row r="184" spans="1:6">
      <c r="A184" s="19" t="s">
        <v>175</v>
      </c>
      <c r="B184" s="26" t="s">
        <v>198</v>
      </c>
      <c r="C184" s="15">
        <v>12326</v>
      </c>
      <c r="D184" s="15">
        <v>13271</v>
      </c>
      <c r="E184" s="15">
        <f>D184-C184</f>
        <v>945</v>
      </c>
      <c r="F184" s="20">
        <f>(D184-C184)/C184</f>
        <v>7.6667207528800907E-2</v>
      </c>
    </row>
    <row r="185" spans="1:6">
      <c r="A185" s="19" t="s">
        <v>175</v>
      </c>
      <c r="B185" s="26" t="s">
        <v>195</v>
      </c>
      <c r="C185" s="15">
        <v>11673</v>
      </c>
      <c r="D185" s="15">
        <v>12922</v>
      </c>
      <c r="E185" s="15">
        <f>D185-C185</f>
        <v>1249</v>
      </c>
      <c r="F185" s="20">
        <f>(D185-C185)/C185</f>
        <v>0.10699905765441617</v>
      </c>
    </row>
    <row r="186" spans="1:6">
      <c r="A186" s="19" t="s">
        <v>175</v>
      </c>
      <c r="B186" s="26" t="s">
        <v>193</v>
      </c>
      <c r="C186" s="15">
        <v>13226</v>
      </c>
      <c r="D186" s="15">
        <v>12866</v>
      </c>
      <c r="E186" s="15">
        <f>D186-C186</f>
        <v>-360</v>
      </c>
      <c r="F186" s="20">
        <f>(D186-C186)/C186</f>
        <v>-2.7219113866626343E-2</v>
      </c>
    </row>
    <row r="187" spans="1:6">
      <c r="A187" s="19" t="s">
        <v>175</v>
      </c>
      <c r="B187" s="26" t="s">
        <v>192</v>
      </c>
      <c r="C187" s="15">
        <v>12325</v>
      </c>
      <c r="D187" s="15">
        <v>12845</v>
      </c>
      <c r="E187" s="15">
        <f>D187-C187</f>
        <v>520</v>
      </c>
      <c r="F187" s="20">
        <f>(D187-C187)/C187</f>
        <v>4.2190669371196754E-2</v>
      </c>
    </row>
    <row r="188" spans="1:6">
      <c r="A188" s="19" t="s">
        <v>175</v>
      </c>
      <c r="B188" s="26" t="s">
        <v>181</v>
      </c>
      <c r="C188" s="15">
        <v>11953</v>
      </c>
      <c r="D188" s="15">
        <v>12253</v>
      </c>
      <c r="E188" s="15">
        <f>D188-C188</f>
        <v>300</v>
      </c>
      <c r="F188" s="20">
        <f>(D188-C188)/C188</f>
        <v>2.5098301681586211E-2</v>
      </c>
    </row>
    <row r="189" spans="1:6">
      <c r="A189" s="19" t="s">
        <v>175</v>
      </c>
      <c r="B189" s="26" t="s">
        <v>180</v>
      </c>
      <c r="C189" s="15">
        <v>12254</v>
      </c>
      <c r="D189" s="15">
        <v>12250</v>
      </c>
      <c r="E189" s="15">
        <f>D189-C189</f>
        <v>-4</v>
      </c>
      <c r="F189" s="20">
        <f>(D189-C189)/C189</f>
        <v>-3.2642402480822591E-4</v>
      </c>
    </row>
    <row r="190" spans="1:6">
      <c r="A190" s="19" t="s">
        <v>175</v>
      </c>
      <c r="B190" s="26" t="s">
        <v>178</v>
      </c>
      <c r="C190" s="15">
        <v>12154</v>
      </c>
      <c r="D190" s="15">
        <v>12249</v>
      </c>
      <c r="E190" s="15">
        <f>D190-C190</f>
        <v>95</v>
      </c>
      <c r="F190" s="20">
        <f>(D190-C190)/C190</f>
        <v>7.8163567549777851E-3</v>
      </c>
    </row>
    <row r="191" spans="1:6">
      <c r="A191" s="19" t="s">
        <v>175</v>
      </c>
      <c r="B191" s="26" t="s">
        <v>191</v>
      </c>
      <c r="C191" s="15">
        <v>11932</v>
      </c>
      <c r="D191" s="15">
        <v>11951</v>
      </c>
      <c r="E191" s="15">
        <f>D191-C191</f>
        <v>19</v>
      </c>
      <c r="F191" s="20">
        <f>(D191-C191)/C191</f>
        <v>1.5923566878980893E-3</v>
      </c>
    </row>
    <row r="192" spans="1:6">
      <c r="A192" s="35" t="s">
        <v>176</v>
      </c>
      <c r="B192" s="36" t="s">
        <v>172</v>
      </c>
      <c r="C192" s="37">
        <v>11102</v>
      </c>
      <c r="D192" s="37">
        <v>11248</v>
      </c>
      <c r="E192" s="38">
        <f>D192-C192</f>
        <v>146</v>
      </c>
      <c r="F192" s="39">
        <f>(D192-C192)/C192</f>
        <v>1.3150783642586922E-2</v>
      </c>
    </row>
    <row r="193" spans="1:6">
      <c r="A193" s="19" t="s">
        <v>175</v>
      </c>
      <c r="B193" s="26" t="s">
        <v>197</v>
      </c>
      <c r="C193" s="15">
        <v>8537</v>
      </c>
      <c r="D193" s="15">
        <v>11189</v>
      </c>
      <c r="E193" s="15">
        <f>D193-C193</f>
        <v>2652</v>
      </c>
      <c r="F193" s="20">
        <f>(D193-C193)/C193</f>
        <v>0.3106477685369568</v>
      </c>
    </row>
    <row r="194" spans="1:6">
      <c r="A194" s="19" t="s">
        <v>175</v>
      </c>
      <c r="B194" s="26" t="s">
        <v>184</v>
      </c>
      <c r="C194" s="15">
        <v>11133</v>
      </c>
      <c r="D194" s="15">
        <v>10045</v>
      </c>
      <c r="E194" s="15">
        <f>D194-C194</f>
        <v>-1088</v>
      </c>
      <c r="F194" s="20">
        <f>(D194-C194)/C194</f>
        <v>-9.7727476870564989E-2</v>
      </c>
    </row>
    <row r="195" spans="1:6">
      <c r="A195" s="19" t="s">
        <v>175</v>
      </c>
      <c r="B195" s="26" t="s">
        <v>190</v>
      </c>
      <c r="C195" s="15">
        <v>10665</v>
      </c>
      <c r="D195" s="15">
        <v>9922</v>
      </c>
      <c r="E195" s="15">
        <f>D195-C195</f>
        <v>-743</v>
      </c>
      <c r="F195" s="20">
        <f>(D195-C195)/C195</f>
        <v>-6.9667135489920304E-2</v>
      </c>
    </row>
    <row r="196" spans="1:6">
      <c r="A196" s="28"/>
      <c r="B196" s="29"/>
      <c r="C196" s="30"/>
      <c r="D196" s="30"/>
      <c r="E196" s="31"/>
      <c r="F196" s="32"/>
    </row>
    <row r="197" spans="1:6">
      <c r="A197" s="33" t="s">
        <v>199</v>
      </c>
      <c r="B197" s="33"/>
      <c r="C197" s="33"/>
      <c r="D197" s="30"/>
      <c r="E197" s="31"/>
      <c r="F197" s="32"/>
    </row>
    <row r="198" spans="1:6">
      <c r="A198" s="33" t="s">
        <v>200</v>
      </c>
      <c r="B198" s="33"/>
      <c r="C198" s="33"/>
      <c r="D198" s="30"/>
      <c r="E198" s="31"/>
      <c r="F198" s="32"/>
    </row>
    <row r="199" spans="1:6">
      <c r="A199" s="33" t="s">
        <v>202</v>
      </c>
      <c r="B199" s="33"/>
      <c r="C199" s="33"/>
      <c r="D199" s="30"/>
      <c r="E199" s="31"/>
      <c r="F199" s="32"/>
    </row>
    <row r="200" spans="1:6">
      <c r="A200" s="33" t="s">
        <v>201</v>
      </c>
      <c r="B200" s="33"/>
      <c r="C200" s="33"/>
      <c r="D200" s="30"/>
      <c r="E200" s="31"/>
      <c r="F200" s="32"/>
    </row>
    <row r="201" spans="1:6" ht="5" customHeight="1">
      <c r="A201" s="34"/>
      <c r="B201" s="34"/>
      <c r="C201" s="34"/>
      <c r="D201" s="30"/>
      <c r="E201" s="31"/>
      <c r="F201" s="32"/>
    </row>
    <row r="202" spans="1:6" ht="45" customHeight="1">
      <c r="A202" s="44" t="s">
        <v>208</v>
      </c>
      <c r="B202" s="44"/>
      <c r="C202" s="45"/>
      <c r="D202" s="30"/>
      <c r="E202" s="31"/>
      <c r="F202" s="32"/>
    </row>
    <row r="203" spans="1:6">
      <c r="A203" s="1"/>
      <c r="B203"/>
      <c r="C203"/>
      <c r="D203"/>
      <c r="E203" s="6"/>
      <c r="F203" s="7"/>
    </row>
    <row r="204" spans="1:6">
      <c r="A204" s="49" t="s">
        <v>207</v>
      </c>
      <c r="B204"/>
      <c r="C204"/>
      <c r="D204"/>
      <c r="E204" s="6"/>
      <c r="F204" s="7"/>
    </row>
    <row r="205" spans="1:6">
      <c r="A205" s="48" t="s">
        <v>152</v>
      </c>
      <c r="B205" s="43"/>
      <c r="C205"/>
      <c r="D205"/>
      <c r="E205" s="6"/>
      <c r="F205" s="7"/>
    </row>
    <row r="206" spans="1:6" ht="87" customHeight="1">
      <c r="A206" s="41" t="s">
        <v>209</v>
      </c>
      <c r="B206" s="41"/>
      <c r="C206" s="42"/>
      <c r="D206"/>
      <c r="E206" s="6"/>
      <c r="F206" s="7"/>
    </row>
    <row r="207" spans="1:6">
      <c r="D207" s="5"/>
      <c r="E207" s="1"/>
      <c r="F207" s="1"/>
    </row>
    <row r="208" spans="1:6" ht="98" customHeight="1">
      <c r="A208" s="47" t="s">
        <v>177</v>
      </c>
      <c r="B208" s="47"/>
      <c r="C208" s="46"/>
    </row>
    <row r="209" spans="2:6">
      <c r="B209" s="4"/>
      <c r="C209" s="4"/>
      <c r="D209" s="4"/>
      <c r="E209" s="4"/>
      <c r="F209" s="4"/>
    </row>
    <row r="210" spans="2:6">
      <c r="B210" s="4"/>
      <c r="C210" s="4"/>
      <c r="D210" s="4"/>
      <c r="E210" s="4"/>
      <c r="F210" s="4"/>
    </row>
    <row r="211" spans="2:6">
      <c r="B211" s="4"/>
      <c r="C211" s="4"/>
      <c r="D211" s="4"/>
      <c r="E211" s="4"/>
      <c r="F211" s="4"/>
    </row>
  </sheetData>
  <sheetProtection algorithmName="SHA-512" hashValue="c/v7EjLi59Roxn3k+jTK0HZhbmAK5DVl8IJ/2Jk7HfTf3KNs/0kvNYHa3UnhY0EanKExpBCTtNADZY7Vtrm6DA==" saltValue="Ual841wekflMcKinOZTD5Q==" spinCount="100000" sheet="1" objects="1" scenarios="1" sort="0" autoFilter="0"/>
  <sortState xmlns:xlrd2="http://schemas.microsoft.com/office/spreadsheetml/2017/richdata2" ref="A4:F195">
    <sortCondition descending="1" ref="D4:D195"/>
  </sortState>
  <mergeCells count="8">
    <mergeCell ref="A208:B208"/>
    <mergeCell ref="A1:F1"/>
    <mergeCell ref="A197:C197"/>
    <mergeCell ref="A198:C198"/>
    <mergeCell ref="A199:C199"/>
    <mergeCell ref="A200:C200"/>
    <mergeCell ref="A202:B202"/>
    <mergeCell ref="A206:B206"/>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3605B-1DE5-BA48-8A0E-57FB27CACE82}">
  <dimension ref="A1:F210"/>
  <sheetViews>
    <sheetView showGridLines="0" zoomScaleNormal="100" workbookViewId="0">
      <selection sqref="A1:F1"/>
    </sheetView>
  </sheetViews>
  <sheetFormatPr baseColWidth="10" defaultColWidth="10.6640625" defaultRowHeight="16"/>
  <cols>
    <col min="1" max="1" width="45.6640625" bestFit="1" customWidth="1"/>
    <col min="2" max="2" width="48.6640625" style="2" bestFit="1" customWidth="1"/>
    <col min="3" max="3" width="36.5" style="2" customWidth="1"/>
    <col min="4" max="4" width="35.83203125" style="2" customWidth="1"/>
    <col min="5" max="5" width="15.6640625" style="3" customWidth="1"/>
    <col min="6" max="6" width="16.5" style="3" customWidth="1"/>
  </cols>
  <sheetData>
    <row r="1" spans="1:6" ht="21">
      <c r="A1" s="58" t="s">
        <v>210</v>
      </c>
      <c r="B1" s="58"/>
      <c r="C1" s="58"/>
      <c r="D1" s="58"/>
      <c r="E1" s="58"/>
      <c r="F1" s="58"/>
    </row>
    <row r="3" spans="1:6" ht="18">
      <c r="A3" s="13" t="s">
        <v>170</v>
      </c>
      <c r="B3" s="12" t="s">
        <v>149</v>
      </c>
      <c r="C3" s="11" t="s">
        <v>173</v>
      </c>
      <c r="D3" s="11" t="s">
        <v>174</v>
      </c>
      <c r="E3" s="9" t="s">
        <v>150</v>
      </c>
      <c r="F3" s="10" t="s">
        <v>151</v>
      </c>
    </row>
    <row r="4" spans="1:6">
      <c r="A4" s="50" t="s">
        <v>176</v>
      </c>
      <c r="B4" s="51" t="s">
        <v>203</v>
      </c>
      <c r="C4" s="52">
        <v>24293</v>
      </c>
      <c r="D4" s="52">
        <v>33496</v>
      </c>
      <c r="E4" s="53">
        <f>D4-C4</f>
        <v>9203</v>
      </c>
      <c r="F4" s="54">
        <f>(D4-C4)/C4</f>
        <v>0.37883340880088917</v>
      </c>
    </row>
    <row r="5" spans="1:6">
      <c r="A5" s="19" t="s">
        <v>171</v>
      </c>
      <c r="B5" s="14" t="s">
        <v>10</v>
      </c>
      <c r="C5" s="15">
        <v>19831</v>
      </c>
      <c r="D5" s="15">
        <v>24343</v>
      </c>
      <c r="E5" s="15">
        <f>D5-C5</f>
        <v>4512</v>
      </c>
      <c r="F5" s="20">
        <f>(D5-C5)/C5</f>
        <v>0.22752256567999596</v>
      </c>
    </row>
    <row r="6" spans="1:6">
      <c r="A6" s="19" t="s">
        <v>171</v>
      </c>
      <c r="B6" s="14" t="s">
        <v>16</v>
      </c>
      <c r="C6" s="15">
        <v>30176</v>
      </c>
      <c r="D6" s="15">
        <v>34470</v>
      </c>
      <c r="E6" s="15">
        <f>D6-C6</f>
        <v>4294</v>
      </c>
      <c r="F6" s="20">
        <f>(D6-C6)/C6</f>
        <v>0.1422985153764581</v>
      </c>
    </row>
    <row r="7" spans="1:6">
      <c r="A7" s="19" t="s">
        <v>175</v>
      </c>
      <c r="B7" s="26" t="s">
        <v>197</v>
      </c>
      <c r="C7" s="15">
        <v>8537</v>
      </c>
      <c r="D7" s="15">
        <v>11189</v>
      </c>
      <c r="E7" s="15">
        <f>D7-C7</f>
        <v>2652</v>
      </c>
      <c r="F7" s="20">
        <f>(D7-C7)/C7</f>
        <v>0.3106477685369568</v>
      </c>
    </row>
    <row r="8" spans="1:6">
      <c r="A8" s="19" t="s">
        <v>171</v>
      </c>
      <c r="B8" s="14" t="s">
        <v>47</v>
      </c>
      <c r="C8" s="15">
        <v>16590</v>
      </c>
      <c r="D8" s="15">
        <v>18694</v>
      </c>
      <c r="E8" s="15">
        <f>D8-C8</f>
        <v>2104</v>
      </c>
      <c r="F8" s="20">
        <f>(D8-C8)/C8</f>
        <v>0.12682338758288125</v>
      </c>
    </row>
    <row r="9" spans="1:6">
      <c r="A9" s="19" t="s">
        <v>171</v>
      </c>
      <c r="B9" s="14" t="s">
        <v>106</v>
      </c>
      <c r="C9" s="15">
        <v>20618</v>
      </c>
      <c r="D9" s="15">
        <v>22720</v>
      </c>
      <c r="E9" s="15">
        <f>D9-C9</f>
        <v>2102</v>
      </c>
      <c r="F9" s="20">
        <f>(D9-C9)/C9</f>
        <v>0.10194975264332137</v>
      </c>
    </row>
    <row r="10" spans="1:6">
      <c r="A10" s="19" t="s">
        <v>171</v>
      </c>
      <c r="B10" s="14" t="s">
        <v>134</v>
      </c>
      <c r="C10" s="15">
        <v>24832</v>
      </c>
      <c r="D10" s="15">
        <v>26903</v>
      </c>
      <c r="E10" s="15">
        <f>D10-C10</f>
        <v>2071</v>
      </c>
      <c r="F10" s="20">
        <f>(D10-C10)/C10</f>
        <v>8.340045103092783E-2</v>
      </c>
    </row>
    <row r="11" spans="1:6">
      <c r="A11" s="19" t="s">
        <v>171</v>
      </c>
      <c r="B11" s="14" t="s">
        <v>110</v>
      </c>
      <c r="C11" s="15">
        <v>20339</v>
      </c>
      <c r="D11" s="15">
        <v>22354</v>
      </c>
      <c r="E11" s="15">
        <f>D11-C11</f>
        <v>2015</v>
      </c>
      <c r="F11" s="20">
        <f>(D11-C11)/C11</f>
        <v>9.9070750774374355E-2</v>
      </c>
    </row>
    <row r="12" spans="1:6">
      <c r="A12" s="19" t="s">
        <v>171</v>
      </c>
      <c r="B12" s="14" t="s">
        <v>31</v>
      </c>
      <c r="C12" s="15">
        <v>19083</v>
      </c>
      <c r="D12" s="15">
        <v>21064</v>
      </c>
      <c r="E12" s="15">
        <f>D12-C12</f>
        <v>1981</v>
      </c>
      <c r="F12" s="20">
        <f>(D12-C12)/C12</f>
        <v>0.10380967353141539</v>
      </c>
    </row>
    <row r="13" spans="1:6">
      <c r="A13" s="19" t="s">
        <v>171</v>
      </c>
      <c r="B13" s="14" t="s">
        <v>101</v>
      </c>
      <c r="C13" s="15">
        <v>23210</v>
      </c>
      <c r="D13" s="15">
        <v>25051</v>
      </c>
      <c r="E13" s="15">
        <f>D13-C13</f>
        <v>1841</v>
      </c>
      <c r="F13" s="20">
        <f>(D13-C13)/C13</f>
        <v>7.931925894011202E-2</v>
      </c>
    </row>
    <row r="14" spans="1:6">
      <c r="A14" s="19" t="s">
        <v>171</v>
      </c>
      <c r="B14" s="14" t="s">
        <v>129</v>
      </c>
      <c r="C14" s="15">
        <v>18219</v>
      </c>
      <c r="D14" s="15">
        <v>20028</v>
      </c>
      <c r="E14" s="15">
        <f>D14-C14</f>
        <v>1809</v>
      </c>
      <c r="F14" s="20">
        <f>(D14-C14)/C14</f>
        <v>9.9291947966408695E-2</v>
      </c>
    </row>
    <row r="15" spans="1:6">
      <c r="A15" s="19" t="s">
        <v>175</v>
      </c>
      <c r="B15" s="26" t="s">
        <v>188</v>
      </c>
      <c r="C15" s="15">
        <v>19703</v>
      </c>
      <c r="D15" s="15">
        <v>21479</v>
      </c>
      <c r="E15" s="15">
        <f>D15-C15</f>
        <v>1776</v>
      </c>
      <c r="F15" s="20">
        <f>(D15-C15)/C15</f>
        <v>9.0138557580063949E-2</v>
      </c>
    </row>
    <row r="16" spans="1:6">
      <c r="A16" s="19" t="s">
        <v>171</v>
      </c>
      <c r="B16" s="14" t="s">
        <v>77</v>
      </c>
      <c r="C16" s="15">
        <v>17048</v>
      </c>
      <c r="D16" s="15">
        <v>18796</v>
      </c>
      <c r="E16" s="15">
        <f>D16-C16</f>
        <v>1748</v>
      </c>
      <c r="F16" s="20">
        <f>(D16-C16)/C16</f>
        <v>0.1025340215861098</v>
      </c>
    </row>
    <row r="17" spans="1:6">
      <c r="A17" s="19" t="s">
        <v>171</v>
      </c>
      <c r="B17" s="14" t="s">
        <v>162</v>
      </c>
      <c r="C17" s="15">
        <v>28547</v>
      </c>
      <c r="D17" s="15">
        <v>30285</v>
      </c>
      <c r="E17" s="15">
        <f>D17-C17</f>
        <v>1738</v>
      </c>
      <c r="F17" s="20">
        <f>(D17-C17)/C17</f>
        <v>6.0882054156303642E-2</v>
      </c>
    </row>
    <row r="18" spans="1:6">
      <c r="A18" s="19" t="s">
        <v>171</v>
      </c>
      <c r="B18" s="14" t="s">
        <v>0</v>
      </c>
      <c r="C18" s="15">
        <v>21211</v>
      </c>
      <c r="D18" s="15">
        <v>22935</v>
      </c>
      <c r="E18" s="15">
        <f>D18-C18</f>
        <v>1724</v>
      </c>
      <c r="F18" s="20">
        <f>(D18-C18)/C18</f>
        <v>8.1278581867898728E-2</v>
      </c>
    </row>
    <row r="19" spans="1:6">
      <c r="A19" s="19" t="s">
        <v>171</v>
      </c>
      <c r="B19" s="14" t="s">
        <v>86</v>
      </c>
      <c r="C19" s="15">
        <v>20690</v>
      </c>
      <c r="D19" s="15">
        <v>22226</v>
      </c>
      <c r="E19" s="15">
        <f>D19-C19</f>
        <v>1536</v>
      </c>
      <c r="F19" s="20">
        <f>(D19-C19)/C19</f>
        <v>7.4238762687288545E-2</v>
      </c>
    </row>
    <row r="20" spans="1:6">
      <c r="A20" s="19" t="s">
        <v>171</v>
      </c>
      <c r="B20" s="14" t="s">
        <v>161</v>
      </c>
      <c r="C20" s="15">
        <v>23424</v>
      </c>
      <c r="D20" s="15">
        <v>24953</v>
      </c>
      <c r="E20" s="15">
        <f>D20-C20</f>
        <v>1529</v>
      </c>
      <c r="F20" s="20">
        <f>(D20-C20)/C20</f>
        <v>6.5274931693989069E-2</v>
      </c>
    </row>
    <row r="21" spans="1:6">
      <c r="A21" s="19" t="s">
        <v>171</v>
      </c>
      <c r="B21" s="14" t="s">
        <v>105</v>
      </c>
      <c r="C21" s="15">
        <v>22909</v>
      </c>
      <c r="D21" s="15">
        <v>24428</v>
      </c>
      <c r="E21" s="15">
        <f>D21-C21</f>
        <v>1519</v>
      </c>
      <c r="F21" s="20">
        <f>(D21-C21)/C21</f>
        <v>6.6305818673883632E-2</v>
      </c>
    </row>
    <row r="22" spans="1:6">
      <c r="A22" s="19" t="s">
        <v>171</v>
      </c>
      <c r="B22" s="14" t="s">
        <v>85</v>
      </c>
      <c r="C22" s="15">
        <v>17030</v>
      </c>
      <c r="D22" s="15">
        <v>18418</v>
      </c>
      <c r="E22" s="15">
        <f>D22-C22</f>
        <v>1388</v>
      </c>
      <c r="F22" s="20">
        <f>(D22-C22)/C22</f>
        <v>8.1503229594832652E-2</v>
      </c>
    </row>
    <row r="23" spans="1:6">
      <c r="A23" s="19" t="s">
        <v>171</v>
      </c>
      <c r="B23" s="14" t="s">
        <v>44</v>
      </c>
      <c r="C23" s="15">
        <v>22014</v>
      </c>
      <c r="D23" s="15">
        <v>23392</v>
      </c>
      <c r="E23" s="15">
        <f>D23-C23</f>
        <v>1378</v>
      </c>
      <c r="F23" s="20">
        <f>(D23-C23)/C23</f>
        <v>6.2596529481239213E-2</v>
      </c>
    </row>
    <row r="24" spans="1:6">
      <c r="A24" s="19" t="s">
        <v>171</v>
      </c>
      <c r="B24" s="14" t="s">
        <v>59</v>
      </c>
      <c r="C24" s="15">
        <v>25923</v>
      </c>
      <c r="D24" s="15">
        <v>27281</v>
      </c>
      <c r="E24" s="15">
        <f>D24-C24</f>
        <v>1358</v>
      </c>
      <c r="F24" s="20">
        <f>(D24-C24)/C24</f>
        <v>5.2385912124368321E-2</v>
      </c>
    </row>
    <row r="25" spans="1:6">
      <c r="A25" s="19" t="s">
        <v>171</v>
      </c>
      <c r="B25" s="14" t="s">
        <v>68</v>
      </c>
      <c r="C25" s="15">
        <v>14898</v>
      </c>
      <c r="D25" s="15">
        <v>16230</v>
      </c>
      <c r="E25" s="15">
        <f>D25-C25</f>
        <v>1332</v>
      </c>
      <c r="F25" s="20">
        <f>(D25-C25)/C25</f>
        <v>8.9407974224728154E-2</v>
      </c>
    </row>
    <row r="26" spans="1:6">
      <c r="A26" s="19" t="s">
        <v>171</v>
      </c>
      <c r="B26" s="14" t="s">
        <v>88</v>
      </c>
      <c r="C26" s="15">
        <v>16798</v>
      </c>
      <c r="D26" s="15">
        <v>18117</v>
      </c>
      <c r="E26" s="15">
        <f>D26-C26</f>
        <v>1319</v>
      </c>
      <c r="F26" s="20">
        <f>(D26-C26)/C26</f>
        <v>7.8521252530063104E-2</v>
      </c>
    </row>
    <row r="27" spans="1:6">
      <c r="A27" s="19" t="s">
        <v>171</v>
      </c>
      <c r="B27" s="14" t="s">
        <v>73</v>
      </c>
      <c r="C27" s="15">
        <v>15747</v>
      </c>
      <c r="D27" s="15">
        <v>17053</v>
      </c>
      <c r="E27" s="15">
        <f>D27-C27</f>
        <v>1306</v>
      </c>
      <c r="F27" s="20">
        <f>(D27-C27)/C27</f>
        <v>8.2936432336318033E-2</v>
      </c>
    </row>
    <row r="28" spans="1:6">
      <c r="A28" s="19" t="s">
        <v>175</v>
      </c>
      <c r="B28" s="26" t="s">
        <v>187</v>
      </c>
      <c r="C28" s="15">
        <v>15248</v>
      </c>
      <c r="D28" s="15">
        <v>16540</v>
      </c>
      <c r="E28" s="15">
        <f>D28-C28</f>
        <v>1292</v>
      </c>
      <c r="F28" s="20">
        <f>(D28-C28)/C28</f>
        <v>8.4732423924449102E-2</v>
      </c>
    </row>
    <row r="29" spans="1:6">
      <c r="A29" s="19" t="s">
        <v>171</v>
      </c>
      <c r="B29" s="14" t="s">
        <v>58</v>
      </c>
      <c r="C29" s="15">
        <v>16070</v>
      </c>
      <c r="D29" s="15">
        <v>17351</v>
      </c>
      <c r="E29" s="15">
        <f>D29-C29</f>
        <v>1281</v>
      </c>
      <c r="F29" s="20">
        <f>(D29-C29)/C29</f>
        <v>7.9713752333540763E-2</v>
      </c>
    </row>
    <row r="30" spans="1:6">
      <c r="A30" s="19" t="s">
        <v>171</v>
      </c>
      <c r="B30" s="14" t="s">
        <v>23</v>
      </c>
      <c r="C30" s="15">
        <v>15978</v>
      </c>
      <c r="D30" s="15">
        <v>17248</v>
      </c>
      <c r="E30" s="15">
        <f>D30-C30</f>
        <v>1270</v>
      </c>
      <c r="F30" s="20">
        <f>(D30-C30)/C30</f>
        <v>7.9484290899987486E-2</v>
      </c>
    </row>
    <row r="31" spans="1:6">
      <c r="A31" s="19" t="s">
        <v>171</v>
      </c>
      <c r="B31" s="14" t="s">
        <v>93</v>
      </c>
      <c r="C31" s="15">
        <v>16116</v>
      </c>
      <c r="D31" s="15">
        <v>17381</v>
      </c>
      <c r="E31" s="15">
        <f>D31-C31</f>
        <v>1265</v>
      </c>
      <c r="F31" s="20">
        <f>(D31-C31)/C31</f>
        <v>7.8493422685529904E-2</v>
      </c>
    </row>
    <row r="32" spans="1:6">
      <c r="A32" s="19" t="s">
        <v>175</v>
      </c>
      <c r="B32" s="26" t="s">
        <v>194</v>
      </c>
      <c r="C32" s="15">
        <v>12269</v>
      </c>
      <c r="D32" s="15">
        <v>13531</v>
      </c>
      <c r="E32" s="15">
        <f>D32-C32</f>
        <v>1262</v>
      </c>
      <c r="F32" s="20">
        <f>(D32-C32)/C32</f>
        <v>0.10286086885646752</v>
      </c>
    </row>
    <row r="33" spans="1:6">
      <c r="A33" s="19" t="s">
        <v>175</v>
      </c>
      <c r="B33" s="26" t="s">
        <v>195</v>
      </c>
      <c r="C33" s="15">
        <v>11673</v>
      </c>
      <c r="D33" s="15">
        <v>12922</v>
      </c>
      <c r="E33" s="15">
        <f>D33-C33</f>
        <v>1249</v>
      </c>
      <c r="F33" s="20">
        <f>(D33-C33)/C33</f>
        <v>0.10699905765441617</v>
      </c>
    </row>
    <row r="34" spans="1:6">
      <c r="A34" s="19" t="s">
        <v>171</v>
      </c>
      <c r="B34" s="14" t="s">
        <v>91</v>
      </c>
      <c r="C34" s="15">
        <v>20646</v>
      </c>
      <c r="D34" s="15">
        <v>21883</v>
      </c>
      <c r="E34" s="15">
        <f>D34-C34</f>
        <v>1237</v>
      </c>
      <c r="F34" s="20">
        <f>(D34-C34)/C34</f>
        <v>5.9914753463140562E-2</v>
      </c>
    </row>
    <row r="35" spans="1:6">
      <c r="A35" s="19" t="s">
        <v>171</v>
      </c>
      <c r="B35" s="14" t="s">
        <v>4</v>
      </c>
      <c r="C35" s="15">
        <v>16829</v>
      </c>
      <c r="D35" s="15">
        <v>18051</v>
      </c>
      <c r="E35" s="15">
        <f>D35-C35</f>
        <v>1222</v>
      </c>
      <c r="F35" s="20">
        <f>(D35-C35)/C35</f>
        <v>7.2612751797492422E-2</v>
      </c>
    </row>
    <row r="36" spans="1:6">
      <c r="A36" s="19" t="s">
        <v>171</v>
      </c>
      <c r="B36" s="14" t="s">
        <v>21</v>
      </c>
      <c r="C36" s="15">
        <v>21540</v>
      </c>
      <c r="D36" s="15">
        <v>22762</v>
      </c>
      <c r="E36" s="15">
        <f>D36-C36</f>
        <v>1222</v>
      </c>
      <c r="F36" s="20">
        <f>(D36-C36)/C36</f>
        <v>5.6731662024141136E-2</v>
      </c>
    </row>
    <row r="37" spans="1:6">
      <c r="A37" s="19" t="s">
        <v>171</v>
      </c>
      <c r="B37" s="14" t="s">
        <v>65</v>
      </c>
      <c r="C37" s="15">
        <v>19885</v>
      </c>
      <c r="D37" s="15">
        <v>21098</v>
      </c>
      <c r="E37" s="15">
        <f>D37-C37</f>
        <v>1213</v>
      </c>
      <c r="F37" s="20">
        <f>(D37-C37)/C37</f>
        <v>6.1000754337440281E-2</v>
      </c>
    </row>
    <row r="38" spans="1:6">
      <c r="A38" s="19" t="s">
        <v>175</v>
      </c>
      <c r="B38" s="26" t="s">
        <v>185</v>
      </c>
      <c r="C38" s="15">
        <v>15851</v>
      </c>
      <c r="D38" s="15">
        <v>17053</v>
      </c>
      <c r="E38" s="15">
        <f>D38-C38</f>
        <v>1202</v>
      </c>
      <c r="F38" s="20">
        <f>(D38-C38)/C38</f>
        <v>7.5831177843669176E-2</v>
      </c>
    </row>
    <row r="39" spans="1:6">
      <c r="A39" s="19" t="s">
        <v>171</v>
      </c>
      <c r="B39" s="14" t="s">
        <v>119</v>
      </c>
      <c r="C39" s="15">
        <v>18121</v>
      </c>
      <c r="D39" s="15">
        <v>19284</v>
      </c>
      <c r="E39" s="15">
        <f>D39-C39</f>
        <v>1163</v>
      </c>
      <c r="F39" s="20">
        <f>(D39-C39)/C39</f>
        <v>6.4179681033055574E-2</v>
      </c>
    </row>
    <row r="40" spans="1:6">
      <c r="A40" s="19" t="s">
        <v>171</v>
      </c>
      <c r="B40" s="14" t="s">
        <v>95</v>
      </c>
      <c r="C40" s="15">
        <v>15945</v>
      </c>
      <c r="D40" s="15">
        <v>17080</v>
      </c>
      <c r="E40" s="15">
        <f>D40-C40</f>
        <v>1135</v>
      </c>
      <c r="F40" s="20">
        <f>(D40-C40)/C40</f>
        <v>7.1182188773910318E-2</v>
      </c>
    </row>
    <row r="41" spans="1:6">
      <c r="A41" s="19" t="s">
        <v>171</v>
      </c>
      <c r="B41" s="14" t="s">
        <v>124</v>
      </c>
      <c r="C41" s="15">
        <v>15696</v>
      </c>
      <c r="D41" s="15">
        <v>16798</v>
      </c>
      <c r="E41" s="15">
        <f>D41-C41</f>
        <v>1102</v>
      </c>
      <c r="F41" s="20">
        <f>(D41-C41)/C41</f>
        <v>7.020897043832823E-2</v>
      </c>
    </row>
    <row r="42" spans="1:6">
      <c r="A42" s="19" t="s">
        <v>171</v>
      </c>
      <c r="B42" s="14" t="s">
        <v>76</v>
      </c>
      <c r="C42" s="15">
        <v>21480</v>
      </c>
      <c r="D42" s="15">
        <v>22569</v>
      </c>
      <c r="E42" s="15">
        <f>D42-C42</f>
        <v>1089</v>
      </c>
      <c r="F42" s="20">
        <f>(D42-C42)/C42</f>
        <v>5.0698324022346371E-2</v>
      </c>
    </row>
    <row r="43" spans="1:6" s="8" customFormat="1">
      <c r="A43" s="19" t="s">
        <v>171</v>
      </c>
      <c r="B43" s="14" t="s">
        <v>168</v>
      </c>
      <c r="C43" s="15">
        <v>22554</v>
      </c>
      <c r="D43" s="15">
        <v>23629</v>
      </c>
      <c r="E43" s="15">
        <f>D43-C43</f>
        <v>1075</v>
      </c>
      <c r="F43" s="20">
        <f>(D43-C43)/C43</f>
        <v>4.7663385652212467E-2</v>
      </c>
    </row>
    <row r="44" spans="1:6" s="8" customFormat="1">
      <c r="A44" s="19" t="s">
        <v>171</v>
      </c>
      <c r="B44" s="14" t="s">
        <v>22</v>
      </c>
      <c r="C44" s="15">
        <v>18268</v>
      </c>
      <c r="D44" s="15">
        <v>19334</v>
      </c>
      <c r="E44" s="15">
        <f>D44-C44</f>
        <v>1066</v>
      </c>
      <c r="F44" s="20">
        <f>(D44-C44)/C44</f>
        <v>5.8353404860959052E-2</v>
      </c>
    </row>
    <row r="45" spans="1:6">
      <c r="A45" s="19" t="s">
        <v>171</v>
      </c>
      <c r="B45" s="14" t="s">
        <v>39</v>
      </c>
      <c r="C45" s="15">
        <v>16720</v>
      </c>
      <c r="D45" s="15">
        <v>17754</v>
      </c>
      <c r="E45" s="15">
        <f>D45-C45</f>
        <v>1034</v>
      </c>
      <c r="F45" s="20">
        <f>(D45-C45)/C45</f>
        <v>6.1842105263157893E-2</v>
      </c>
    </row>
    <row r="46" spans="1:6">
      <c r="A46" s="19" t="s">
        <v>171</v>
      </c>
      <c r="B46" s="14" t="s">
        <v>45</v>
      </c>
      <c r="C46" s="15">
        <v>17926</v>
      </c>
      <c r="D46" s="15">
        <v>18942</v>
      </c>
      <c r="E46" s="15">
        <f>D46-C46</f>
        <v>1016</v>
      </c>
      <c r="F46" s="20">
        <f>(D46-C46)/C46</f>
        <v>5.6677451746067163E-2</v>
      </c>
    </row>
    <row r="47" spans="1:6">
      <c r="A47" s="19" t="s">
        <v>171</v>
      </c>
      <c r="B47" s="14" t="s">
        <v>153</v>
      </c>
      <c r="C47" s="15">
        <v>28408</v>
      </c>
      <c r="D47" s="15">
        <v>29420</v>
      </c>
      <c r="E47" s="15">
        <f>D47-C47</f>
        <v>1012</v>
      </c>
      <c r="F47" s="20">
        <f>(D47-C47)/C47</f>
        <v>3.5623767952689386E-2</v>
      </c>
    </row>
    <row r="48" spans="1:6">
      <c r="A48" s="19" t="s">
        <v>171</v>
      </c>
      <c r="B48" s="14" t="s">
        <v>78</v>
      </c>
      <c r="C48" s="15">
        <v>16691</v>
      </c>
      <c r="D48" s="15">
        <v>17674</v>
      </c>
      <c r="E48" s="15">
        <f>D48-C48</f>
        <v>983</v>
      </c>
      <c r="F48" s="20">
        <f>(D48-C48)/C48</f>
        <v>5.8894014738481819E-2</v>
      </c>
    </row>
    <row r="49" spans="1:6">
      <c r="A49" s="19" t="s">
        <v>171</v>
      </c>
      <c r="B49" s="14" t="s">
        <v>163</v>
      </c>
      <c r="C49" s="15">
        <v>20127</v>
      </c>
      <c r="D49" s="15">
        <v>21109</v>
      </c>
      <c r="E49" s="15">
        <f>D49-C49</f>
        <v>982</v>
      </c>
      <c r="F49" s="20">
        <f>(D49-C49)/C49</f>
        <v>4.8790182342127487E-2</v>
      </c>
    </row>
    <row r="50" spans="1:6">
      <c r="A50" s="19" t="s">
        <v>171</v>
      </c>
      <c r="B50" s="14" t="s">
        <v>164</v>
      </c>
      <c r="C50" s="15">
        <v>19196</v>
      </c>
      <c r="D50" s="15">
        <v>20159</v>
      </c>
      <c r="E50" s="15">
        <f>D50-C50</f>
        <v>963</v>
      </c>
      <c r="F50" s="20">
        <f>(D50-C50)/C50</f>
        <v>5.016670139612419E-2</v>
      </c>
    </row>
    <row r="51" spans="1:6">
      <c r="A51" s="19" t="s">
        <v>171</v>
      </c>
      <c r="B51" s="14" t="s">
        <v>141</v>
      </c>
      <c r="C51" s="15">
        <v>20957</v>
      </c>
      <c r="D51" s="15">
        <v>21914</v>
      </c>
      <c r="E51" s="15">
        <f>D51-C51</f>
        <v>957</v>
      </c>
      <c r="F51" s="20">
        <f>(D51-C51)/C51</f>
        <v>4.5664932957961542E-2</v>
      </c>
    </row>
    <row r="52" spans="1:6">
      <c r="A52" s="19" t="s">
        <v>175</v>
      </c>
      <c r="B52" s="26" t="s">
        <v>198</v>
      </c>
      <c r="C52" s="15">
        <v>12326</v>
      </c>
      <c r="D52" s="15">
        <v>13271</v>
      </c>
      <c r="E52" s="15">
        <f>D52-C52</f>
        <v>945</v>
      </c>
      <c r="F52" s="20">
        <f>(D52-C52)/C52</f>
        <v>7.6667207528800907E-2</v>
      </c>
    </row>
    <row r="53" spans="1:6">
      <c r="A53" s="19" t="s">
        <v>171</v>
      </c>
      <c r="B53" s="14" t="s">
        <v>27</v>
      </c>
      <c r="C53" s="15">
        <v>16030</v>
      </c>
      <c r="D53" s="15">
        <v>16969</v>
      </c>
      <c r="E53" s="15">
        <f>D53-C53</f>
        <v>939</v>
      </c>
      <c r="F53" s="20">
        <f>(D53-C53)/C53</f>
        <v>5.8577666874610107E-2</v>
      </c>
    </row>
    <row r="54" spans="1:6">
      <c r="A54" s="19" t="s">
        <v>175</v>
      </c>
      <c r="B54" s="26" t="s">
        <v>196</v>
      </c>
      <c r="C54" s="15">
        <v>12518</v>
      </c>
      <c r="D54" s="15">
        <v>13451</v>
      </c>
      <c r="E54" s="15">
        <f>D54-C54</f>
        <v>933</v>
      </c>
      <c r="F54" s="20">
        <f>(D54-C54)/C54</f>
        <v>7.4532672950950632E-2</v>
      </c>
    </row>
    <row r="55" spans="1:6">
      <c r="A55" s="19" t="s">
        <v>171</v>
      </c>
      <c r="B55" s="14" t="s">
        <v>11</v>
      </c>
      <c r="C55" s="15">
        <v>19330</v>
      </c>
      <c r="D55" s="15">
        <v>20249</v>
      </c>
      <c r="E55" s="15">
        <f>D55-C55</f>
        <v>919</v>
      </c>
      <c r="F55" s="20">
        <f>(D55-C55)/C55</f>
        <v>4.7542679772374551E-2</v>
      </c>
    </row>
    <row r="56" spans="1:6">
      <c r="A56" s="19" t="s">
        <v>171</v>
      </c>
      <c r="B56" s="14" t="s">
        <v>158</v>
      </c>
      <c r="C56" s="15">
        <v>16972</v>
      </c>
      <c r="D56" s="15">
        <v>17889</v>
      </c>
      <c r="E56" s="15">
        <f>D56-C56</f>
        <v>917</v>
      </c>
      <c r="F56" s="20">
        <f>(D56-C56)/C56</f>
        <v>5.4030167334433186E-2</v>
      </c>
    </row>
    <row r="57" spans="1:6">
      <c r="A57" s="19" t="s">
        <v>171</v>
      </c>
      <c r="B57" s="14" t="s">
        <v>138</v>
      </c>
      <c r="C57" s="15">
        <v>21859</v>
      </c>
      <c r="D57" s="15">
        <v>22774</v>
      </c>
      <c r="E57" s="15">
        <f>D57-C57</f>
        <v>915</v>
      </c>
      <c r="F57" s="20">
        <f>(D57-C57)/C57</f>
        <v>4.185918843496958E-2</v>
      </c>
    </row>
    <row r="58" spans="1:6">
      <c r="A58" s="19" t="s">
        <v>171</v>
      </c>
      <c r="B58" s="14" t="s">
        <v>132</v>
      </c>
      <c r="C58" s="15">
        <v>17978</v>
      </c>
      <c r="D58" s="15">
        <v>18889</v>
      </c>
      <c r="E58" s="15">
        <f>D58-C58</f>
        <v>911</v>
      </c>
      <c r="F58" s="20">
        <f>(D58-C58)/C58</f>
        <v>5.0673044832573143E-2</v>
      </c>
    </row>
    <row r="59" spans="1:6">
      <c r="A59" s="19" t="s">
        <v>171</v>
      </c>
      <c r="B59" s="14" t="s">
        <v>43</v>
      </c>
      <c r="C59" s="15">
        <v>14911</v>
      </c>
      <c r="D59" s="15">
        <v>15819</v>
      </c>
      <c r="E59" s="15">
        <f>D59-C59</f>
        <v>908</v>
      </c>
      <c r="F59" s="20">
        <f>(D59-C59)/C59</f>
        <v>6.0894641539802827E-2</v>
      </c>
    </row>
    <row r="60" spans="1:6">
      <c r="A60" s="19" t="s">
        <v>171</v>
      </c>
      <c r="B60" s="14" t="s">
        <v>169</v>
      </c>
      <c r="C60" s="15">
        <v>18575</v>
      </c>
      <c r="D60" s="15">
        <v>19474</v>
      </c>
      <c r="E60" s="15">
        <f>D60-C60</f>
        <v>899</v>
      </c>
      <c r="F60" s="20">
        <f>(D60-C60)/C60</f>
        <v>4.8398384925975771E-2</v>
      </c>
    </row>
    <row r="61" spans="1:6">
      <c r="A61" s="19" t="s">
        <v>171</v>
      </c>
      <c r="B61" s="14" t="s">
        <v>140</v>
      </c>
      <c r="C61" s="15">
        <v>19227</v>
      </c>
      <c r="D61" s="15">
        <v>20124</v>
      </c>
      <c r="E61" s="15">
        <f>D61-C61</f>
        <v>897</v>
      </c>
      <c r="F61" s="20">
        <f>(D61-C61)/C61</f>
        <v>4.665314401622718E-2</v>
      </c>
    </row>
    <row r="62" spans="1:6">
      <c r="A62" s="19" t="s">
        <v>171</v>
      </c>
      <c r="B62" s="14" t="s">
        <v>83</v>
      </c>
      <c r="C62" s="15">
        <v>17592</v>
      </c>
      <c r="D62" s="15">
        <v>18488</v>
      </c>
      <c r="E62" s="15">
        <f>D62-C62</f>
        <v>896</v>
      </c>
      <c r="F62" s="20">
        <f>(D62-C62)/C62</f>
        <v>5.0932241928149158E-2</v>
      </c>
    </row>
    <row r="63" spans="1:6">
      <c r="A63" s="19" t="s">
        <v>171</v>
      </c>
      <c r="B63" s="14" t="s">
        <v>57</v>
      </c>
      <c r="C63" s="15">
        <v>20732</v>
      </c>
      <c r="D63" s="15">
        <v>21617</v>
      </c>
      <c r="E63" s="15">
        <f>D63-C63</f>
        <v>885</v>
      </c>
      <c r="F63" s="20">
        <f>(D63-C63)/C63</f>
        <v>4.2687632645186185E-2</v>
      </c>
    </row>
    <row r="64" spans="1:6">
      <c r="A64" s="23" t="s">
        <v>171</v>
      </c>
      <c r="B64" s="16" t="s">
        <v>90</v>
      </c>
      <c r="C64" s="21">
        <v>16610</v>
      </c>
      <c r="D64" s="21">
        <v>17494</v>
      </c>
      <c r="E64" s="21">
        <f>D64-C64</f>
        <v>884</v>
      </c>
      <c r="F64" s="22">
        <f>(D64-C64)/C64</f>
        <v>5.3220951234196269E-2</v>
      </c>
    </row>
    <row r="65" spans="1:6">
      <c r="A65" s="19" t="s">
        <v>171</v>
      </c>
      <c r="B65" s="14" t="s">
        <v>120</v>
      </c>
      <c r="C65" s="15">
        <v>15981</v>
      </c>
      <c r="D65" s="15">
        <v>16861</v>
      </c>
      <c r="E65" s="15">
        <f>D65-C65</f>
        <v>880</v>
      </c>
      <c r="F65" s="20">
        <f>(D65-C65)/C65</f>
        <v>5.5065390150804083E-2</v>
      </c>
    </row>
    <row r="66" spans="1:6">
      <c r="A66" s="19" t="s">
        <v>171</v>
      </c>
      <c r="B66" s="14" t="s">
        <v>102</v>
      </c>
      <c r="C66" s="15">
        <v>19262</v>
      </c>
      <c r="D66" s="15">
        <v>20130</v>
      </c>
      <c r="E66" s="15">
        <f>D66-C66</f>
        <v>868</v>
      </c>
      <c r="F66" s="20">
        <f>(D66-C66)/C66</f>
        <v>4.5062817983594641E-2</v>
      </c>
    </row>
    <row r="67" spans="1:6">
      <c r="A67" s="23" t="s">
        <v>171</v>
      </c>
      <c r="B67" s="16" t="s">
        <v>54</v>
      </c>
      <c r="C67" s="21">
        <v>19371</v>
      </c>
      <c r="D67" s="21">
        <v>20210</v>
      </c>
      <c r="E67" s="21">
        <f>D67-C67</f>
        <v>839</v>
      </c>
      <c r="F67" s="22">
        <f>(D67-C67)/C67</f>
        <v>4.3312167673326109E-2</v>
      </c>
    </row>
    <row r="68" spans="1:6">
      <c r="A68" s="19" t="s">
        <v>171</v>
      </c>
      <c r="B68" s="14" t="s">
        <v>121</v>
      </c>
      <c r="C68" s="15">
        <v>16697</v>
      </c>
      <c r="D68" s="15">
        <v>17535</v>
      </c>
      <c r="E68" s="15">
        <f>D68-C68</f>
        <v>838</v>
      </c>
      <c r="F68" s="20">
        <f>(D68-C68)/C68</f>
        <v>5.0188656644906272E-2</v>
      </c>
    </row>
    <row r="69" spans="1:6">
      <c r="A69" s="19" t="s">
        <v>171</v>
      </c>
      <c r="B69" s="14" t="s">
        <v>112</v>
      </c>
      <c r="C69" s="15">
        <v>16007</v>
      </c>
      <c r="D69" s="15">
        <v>16839</v>
      </c>
      <c r="E69" s="15">
        <f>D69-C69</f>
        <v>832</v>
      </c>
      <c r="F69" s="20">
        <f>(D69-C69)/C69</f>
        <v>5.1977259948772413E-2</v>
      </c>
    </row>
    <row r="70" spans="1:6">
      <c r="A70" s="19" t="s">
        <v>171</v>
      </c>
      <c r="B70" s="14" t="s">
        <v>71</v>
      </c>
      <c r="C70" s="15">
        <v>19637</v>
      </c>
      <c r="D70" s="15">
        <v>20457</v>
      </c>
      <c r="E70" s="15">
        <f>D70-C70</f>
        <v>820</v>
      </c>
      <c r="F70" s="20">
        <f>(D70-C70)/C70</f>
        <v>4.1757905993787238E-2</v>
      </c>
    </row>
    <row r="71" spans="1:6">
      <c r="A71" s="23" t="s">
        <v>171</v>
      </c>
      <c r="B71" s="16" t="s">
        <v>123</v>
      </c>
      <c r="C71" s="21">
        <v>18124</v>
      </c>
      <c r="D71" s="21">
        <v>18920</v>
      </c>
      <c r="E71" s="21">
        <f>D71-C71</f>
        <v>796</v>
      </c>
      <c r="F71" s="22">
        <f>(D71-C71)/C71</f>
        <v>4.3919664533215629E-2</v>
      </c>
    </row>
    <row r="72" spans="1:6">
      <c r="A72" s="19" t="s">
        <v>171</v>
      </c>
      <c r="B72" s="14" t="s">
        <v>154</v>
      </c>
      <c r="C72" s="15">
        <v>19560</v>
      </c>
      <c r="D72" s="15">
        <v>20348</v>
      </c>
      <c r="E72" s="15">
        <f>D72-C72</f>
        <v>788</v>
      </c>
      <c r="F72" s="20">
        <f>(D72-C72)/C72</f>
        <v>4.0286298568507156E-2</v>
      </c>
    </row>
    <row r="73" spans="1:6">
      <c r="A73" s="19" t="s">
        <v>171</v>
      </c>
      <c r="B73" s="14" t="s">
        <v>49</v>
      </c>
      <c r="C73" s="15">
        <v>15511</v>
      </c>
      <c r="D73" s="15">
        <v>16297</v>
      </c>
      <c r="E73" s="15">
        <f>D73-C73</f>
        <v>786</v>
      </c>
      <c r="F73" s="20">
        <f>(D73-C73)/C73</f>
        <v>5.0673715427760946E-2</v>
      </c>
    </row>
    <row r="74" spans="1:6">
      <c r="A74" s="19" t="s">
        <v>171</v>
      </c>
      <c r="B74" s="14" t="s">
        <v>46</v>
      </c>
      <c r="C74" s="15">
        <v>16718</v>
      </c>
      <c r="D74" s="15">
        <v>17503</v>
      </c>
      <c r="E74" s="15">
        <f>D74-C74</f>
        <v>785</v>
      </c>
      <c r="F74" s="20">
        <f>(D74-C74)/C74</f>
        <v>4.6955377437492521E-2</v>
      </c>
    </row>
    <row r="75" spans="1:6">
      <c r="A75" s="19" t="s">
        <v>171</v>
      </c>
      <c r="B75" s="14" t="s">
        <v>25</v>
      </c>
      <c r="C75" s="15">
        <v>18101</v>
      </c>
      <c r="D75" s="15">
        <v>18882</v>
      </c>
      <c r="E75" s="15">
        <f>D75-C75</f>
        <v>781</v>
      </c>
      <c r="F75" s="20">
        <f>(D75-C75)/C75</f>
        <v>4.3146787470305509E-2</v>
      </c>
    </row>
    <row r="76" spans="1:6">
      <c r="A76" s="19" t="s">
        <v>171</v>
      </c>
      <c r="B76" s="14" t="s">
        <v>24</v>
      </c>
      <c r="C76" s="15">
        <v>21714</v>
      </c>
      <c r="D76" s="15">
        <v>22488</v>
      </c>
      <c r="E76" s="15">
        <f>D76-C76</f>
        <v>774</v>
      </c>
      <c r="F76" s="20">
        <f>(D76-C76)/C76</f>
        <v>3.5645205857971818E-2</v>
      </c>
    </row>
    <row r="77" spans="1:6">
      <c r="A77" s="19" t="s">
        <v>171</v>
      </c>
      <c r="B77" s="14" t="s">
        <v>30</v>
      </c>
      <c r="C77" s="15">
        <v>21327</v>
      </c>
      <c r="D77" s="15">
        <v>22095</v>
      </c>
      <c r="E77" s="15">
        <f>D77-C77</f>
        <v>768</v>
      </c>
      <c r="F77" s="20">
        <f>(D77-C77)/C77</f>
        <v>3.6010690673793783E-2</v>
      </c>
    </row>
    <row r="78" spans="1:6">
      <c r="A78" s="19" t="s">
        <v>171</v>
      </c>
      <c r="B78" s="14" t="s">
        <v>72</v>
      </c>
      <c r="C78" s="15">
        <v>17789</v>
      </c>
      <c r="D78" s="15">
        <v>18549</v>
      </c>
      <c r="E78" s="15">
        <f>D78-C78</f>
        <v>760</v>
      </c>
      <c r="F78" s="20">
        <f>(D78-C78)/C78</f>
        <v>4.2723031086626569E-2</v>
      </c>
    </row>
    <row r="79" spans="1:6">
      <c r="A79" s="19" t="s">
        <v>171</v>
      </c>
      <c r="B79" s="14" t="s">
        <v>9</v>
      </c>
      <c r="C79" s="15">
        <v>17734</v>
      </c>
      <c r="D79" s="15">
        <v>18492</v>
      </c>
      <c r="E79" s="15">
        <f>D79-C79</f>
        <v>758</v>
      </c>
      <c r="F79" s="20">
        <f>(D79-C79)/C79</f>
        <v>4.2742754031803318E-2</v>
      </c>
    </row>
    <row r="80" spans="1:6">
      <c r="A80" s="19" t="s">
        <v>171</v>
      </c>
      <c r="B80" s="14" t="s">
        <v>166</v>
      </c>
      <c r="C80" s="15">
        <v>16249</v>
      </c>
      <c r="D80" s="15">
        <v>17001</v>
      </c>
      <c r="E80" s="15">
        <f>D80-C80</f>
        <v>752</v>
      </c>
      <c r="F80" s="20">
        <f>(D80-C80)/C80</f>
        <v>4.6279771062834638E-2</v>
      </c>
    </row>
    <row r="81" spans="1:6">
      <c r="A81" s="19" t="s">
        <v>171</v>
      </c>
      <c r="B81" s="14" t="s">
        <v>98</v>
      </c>
      <c r="C81" s="15">
        <v>15693</v>
      </c>
      <c r="D81" s="15">
        <v>16427</v>
      </c>
      <c r="E81" s="15">
        <f>D81-C81</f>
        <v>734</v>
      </c>
      <c r="F81" s="20">
        <f>(D81-C81)/C81</f>
        <v>4.6772446313643024E-2</v>
      </c>
    </row>
    <row r="82" spans="1:6">
      <c r="A82" s="19" t="s">
        <v>171</v>
      </c>
      <c r="B82" s="14" t="s">
        <v>96</v>
      </c>
      <c r="C82" s="15">
        <v>15156</v>
      </c>
      <c r="D82" s="15">
        <v>15885</v>
      </c>
      <c r="E82" s="15">
        <f>D82-C82</f>
        <v>729</v>
      </c>
      <c r="F82" s="20">
        <f>(D82-C82)/C82</f>
        <v>4.8099762470308789E-2</v>
      </c>
    </row>
    <row r="83" spans="1:6">
      <c r="A83" s="23" t="s">
        <v>171</v>
      </c>
      <c r="B83" s="16" t="s">
        <v>32</v>
      </c>
      <c r="C83" s="21">
        <v>17764</v>
      </c>
      <c r="D83" s="21">
        <v>18489</v>
      </c>
      <c r="E83" s="21">
        <f>D83-C83</f>
        <v>725</v>
      </c>
      <c r="F83" s="22">
        <f>(D83-C83)/C83</f>
        <v>4.0812879981986037E-2</v>
      </c>
    </row>
    <row r="84" spans="1:6">
      <c r="A84" s="19" t="s">
        <v>171</v>
      </c>
      <c r="B84" s="14" t="s">
        <v>82</v>
      </c>
      <c r="C84" s="15">
        <v>15602</v>
      </c>
      <c r="D84" s="15">
        <v>16325</v>
      </c>
      <c r="E84" s="15">
        <f>D84-C84</f>
        <v>723</v>
      </c>
      <c r="F84" s="20">
        <f>(D84-C84)/C84</f>
        <v>4.6340212793231639E-2</v>
      </c>
    </row>
    <row r="85" spans="1:6">
      <c r="A85" s="19" t="s">
        <v>171</v>
      </c>
      <c r="B85" s="14" t="s">
        <v>113</v>
      </c>
      <c r="C85" s="15">
        <v>14656</v>
      </c>
      <c r="D85" s="15">
        <v>15378</v>
      </c>
      <c r="E85" s="15">
        <f>D85-C85</f>
        <v>722</v>
      </c>
      <c r="F85" s="20">
        <f>(D85-C85)/C85</f>
        <v>4.9263100436681223E-2</v>
      </c>
    </row>
    <row r="86" spans="1:6">
      <c r="A86" s="19" t="s">
        <v>171</v>
      </c>
      <c r="B86" s="14" t="s">
        <v>35</v>
      </c>
      <c r="C86" s="15">
        <v>20049</v>
      </c>
      <c r="D86" s="15">
        <v>20763</v>
      </c>
      <c r="E86" s="15">
        <f>D86-C86</f>
        <v>714</v>
      </c>
      <c r="F86" s="20">
        <f>(D86-C86)/C86</f>
        <v>3.5612748765524463E-2</v>
      </c>
    </row>
    <row r="87" spans="1:6">
      <c r="A87" s="19" t="s">
        <v>171</v>
      </c>
      <c r="B87" s="14" t="s">
        <v>94</v>
      </c>
      <c r="C87" s="15">
        <v>15215</v>
      </c>
      <c r="D87" s="15">
        <v>15926</v>
      </c>
      <c r="E87" s="15">
        <f>D87-C87</f>
        <v>711</v>
      </c>
      <c r="F87" s="20">
        <f>(D87-C87)/C87</f>
        <v>4.6730200460072299E-2</v>
      </c>
    </row>
    <row r="88" spans="1:6">
      <c r="A88" s="19" t="s">
        <v>171</v>
      </c>
      <c r="B88" s="14" t="s">
        <v>28</v>
      </c>
      <c r="C88" s="15">
        <v>14930</v>
      </c>
      <c r="D88" s="15">
        <v>15628</v>
      </c>
      <c r="E88" s="15">
        <f>D88-C88</f>
        <v>698</v>
      </c>
      <c r="F88" s="20">
        <f>(D88-C88)/C88</f>
        <v>4.6751507032819828E-2</v>
      </c>
    </row>
    <row r="89" spans="1:6">
      <c r="A89" s="19" t="s">
        <v>171</v>
      </c>
      <c r="B89" s="14" t="s">
        <v>50</v>
      </c>
      <c r="C89" s="15">
        <v>21672</v>
      </c>
      <c r="D89" s="15">
        <v>22370</v>
      </c>
      <c r="E89" s="15">
        <f>D89-C89</f>
        <v>698</v>
      </c>
      <c r="F89" s="20">
        <f>(D89-C89)/C89</f>
        <v>3.2207456626061275E-2</v>
      </c>
    </row>
    <row r="90" spans="1:6">
      <c r="A90" s="23" t="s">
        <v>171</v>
      </c>
      <c r="B90" s="16" t="s">
        <v>125</v>
      </c>
      <c r="C90" s="21">
        <v>17630</v>
      </c>
      <c r="D90" s="21">
        <v>18324</v>
      </c>
      <c r="E90" s="21">
        <f>D90-C90</f>
        <v>694</v>
      </c>
      <c r="F90" s="22">
        <f>(D90-C90)/C90</f>
        <v>3.9364719228587634E-2</v>
      </c>
    </row>
    <row r="91" spans="1:6">
      <c r="A91" s="19" t="s">
        <v>171</v>
      </c>
      <c r="B91" s="14" t="s">
        <v>116</v>
      </c>
      <c r="C91" s="15">
        <v>17929</v>
      </c>
      <c r="D91" s="15">
        <v>18593</v>
      </c>
      <c r="E91" s="15">
        <f>D91-C91</f>
        <v>664</v>
      </c>
      <c r="F91" s="20">
        <f>(D91-C91)/C91</f>
        <v>3.7034971275587039E-2</v>
      </c>
    </row>
    <row r="92" spans="1:6">
      <c r="A92" s="19" t="s">
        <v>171</v>
      </c>
      <c r="B92" s="14" t="s">
        <v>135</v>
      </c>
      <c r="C92" s="15">
        <v>16582</v>
      </c>
      <c r="D92" s="15">
        <v>17245</v>
      </c>
      <c r="E92" s="15">
        <f>D92-C92</f>
        <v>663</v>
      </c>
      <c r="F92" s="20">
        <f>(D92-C92)/C92</f>
        <v>3.9983114220238813E-2</v>
      </c>
    </row>
    <row r="93" spans="1:6">
      <c r="A93" s="19" t="s">
        <v>171</v>
      </c>
      <c r="B93" s="14" t="s">
        <v>148</v>
      </c>
      <c r="C93" s="15">
        <v>14296</v>
      </c>
      <c r="D93" s="15">
        <v>14958</v>
      </c>
      <c r="E93" s="15">
        <f>D93-C93</f>
        <v>662</v>
      </c>
      <c r="F93" s="20">
        <f>(D93-C93)/C93</f>
        <v>4.6306659205372129E-2</v>
      </c>
    </row>
    <row r="94" spans="1:6">
      <c r="A94" s="19" t="s">
        <v>175</v>
      </c>
      <c r="B94" s="26" t="s">
        <v>189</v>
      </c>
      <c r="C94" s="15">
        <v>13667</v>
      </c>
      <c r="D94" s="15">
        <v>14322</v>
      </c>
      <c r="E94" s="15">
        <f>D94-C94</f>
        <v>655</v>
      </c>
      <c r="F94" s="20">
        <f>(D94-C94)/C94</f>
        <v>4.7925660349747566E-2</v>
      </c>
    </row>
    <row r="95" spans="1:6">
      <c r="A95" s="19" t="s">
        <v>171</v>
      </c>
      <c r="B95" s="14" t="s">
        <v>146</v>
      </c>
      <c r="C95" s="15">
        <v>15036</v>
      </c>
      <c r="D95" s="15">
        <v>15667</v>
      </c>
      <c r="E95" s="15">
        <f>D95-C95</f>
        <v>631</v>
      </c>
      <c r="F95" s="20">
        <f>(D95-C95)/C95</f>
        <v>4.1965948390529396E-2</v>
      </c>
    </row>
    <row r="96" spans="1:6">
      <c r="A96" s="19" t="s">
        <v>171</v>
      </c>
      <c r="B96" s="14" t="s">
        <v>126</v>
      </c>
      <c r="C96" s="15">
        <v>16036</v>
      </c>
      <c r="D96" s="15">
        <v>16661</v>
      </c>
      <c r="E96" s="15">
        <f>D96-C96</f>
        <v>625</v>
      </c>
      <c r="F96" s="20">
        <f>(D96-C96)/C96</f>
        <v>3.897480668495884E-2</v>
      </c>
    </row>
    <row r="97" spans="1:6">
      <c r="A97" s="19" t="s">
        <v>171</v>
      </c>
      <c r="B97" s="14" t="s">
        <v>160</v>
      </c>
      <c r="C97" s="15">
        <v>15816</v>
      </c>
      <c r="D97" s="15">
        <v>16434</v>
      </c>
      <c r="E97" s="15">
        <f>D97-C97</f>
        <v>618</v>
      </c>
      <c r="F97" s="20">
        <f>(D97-C97)/C97</f>
        <v>3.9074355083459786E-2</v>
      </c>
    </row>
    <row r="98" spans="1:6">
      <c r="A98" s="19" t="s">
        <v>171</v>
      </c>
      <c r="B98" s="14" t="s">
        <v>14</v>
      </c>
      <c r="C98" s="15">
        <v>15900</v>
      </c>
      <c r="D98" s="15">
        <v>16514</v>
      </c>
      <c r="E98" s="15">
        <f>D98-C98</f>
        <v>614</v>
      </c>
      <c r="F98" s="20">
        <f>(D98-C98)/C98</f>
        <v>3.8616352201257864E-2</v>
      </c>
    </row>
    <row r="99" spans="1:6">
      <c r="A99" s="19" t="s">
        <v>171</v>
      </c>
      <c r="B99" s="14" t="s">
        <v>87</v>
      </c>
      <c r="C99" s="15">
        <v>16984</v>
      </c>
      <c r="D99" s="15">
        <v>17594</v>
      </c>
      <c r="E99" s="15">
        <f>D99-C99</f>
        <v>610</v>
      </c>
      <c r="F99" s="20">
        <f>(D99-C99)/C99</f>
        <v>3.5916156382477624E-2</v>
      </c>
    </row>
    <row r="100" spans="1:6">
      <c r="A100" s="19" t="s">
        <v>171</v>
      </c>
      <c r="B100" s="14" t="s">
        <v>5</v>
      </c>
      <c r="C100" s="15">
        <v>16732</v>
      </c>
      <c r="D100" s="15">
        <v>17340</v>
      </c>
      <c r="E100" s="15">
        <f>D100-C100</f>
        <v>608</v>
      </c>
      <c r="F100" s="20">
        <f>(D100-C100)/C100</f>
        <v>3.6337556777432466E-2</v>
      </c>
    </row>
    <row r="101" spans="1:6">
      <c r="A101" s="19" t="s">
        <v>171</v>
      </c>
      <c r="B101" s="14" t="s">
        <v>165</v>
      </c>
      <c r="C101" s="15">
        <v>18496</v>
      </c>
      <c r="D101" s="15">
        <v>19102</v>
      </c>
      <c r="E101" s="15">
        <f>D101-C101</f>
        <v>606</v>
      </c>
      <c r="F101" s="20">
        <f>(D101-C101)/C101</f>
        <v>3.2763840830449829E-2</v>
      </c>
    </row>
    <row r="102" spans="1:6">
      <c r="A102" s="19" t="s">
        <v>171</v>
      </c>
      <c r="B102" s="14" t="s">
        <v>159</v>
      </c>
      <c r="C102" s="15">
        <v>24176</v>
      </c>
      <c r="D102" s="15">
        <v>24759</v>
      </c>
      <c r="E102" s="15">
        <f>D102-C102</f>
        <v>583</v>
      </c>
      <c r="F102" s="20">
        <f>(D102-C102)/C102</f>
        <v>2.4114824619457312E-2</v>
      </c>
    </row>
    <row r="103" spans="1:6">
      <c r="A103" s="19" t="s">
        <v>171</v>
      </c>
      <c r="B103" s="14" t="s">
        <v>99</v>
      </c>
      <c r="C103" s="15">
        <v>17853</v>
      </c>
      <c r="D103" s="15">
        <v>18430</v>
      </c>
      <c r="E103" s="15">
        <f>D103-C103</f>
        <v>577</v>
      </c>
      <c r="F103" s="20">
        <f>(D103-C103)/C103</f>
        <v>3.2319498123564668E-2</v>
      </c>
    </row>
    <row r="104" spans="1:6">
      <c r="A104" s="19" t="s">
        <v>171</v>
      </c>
      <c r="B104" s="14" t="s">
        <v>53</v>
      </c>
      <c r="C104" s="15">
        <v>17996</v>
      </c>
      <c r="D104" s="15">
        <v>18565</v>
      </c>
      <c r="E104" s="15">
        <f>D104-C104</f>
        <v>569</v>
      </c>
      <c r="F104" s="20">
        <f>(D104-C104)/C104</f>
        <v>3.1618137363858635E-2</v>
      </c>
    </row>
    <row r="105" spans="1:6">
      <c r="A105" s="19" t="s">
        <v>171</v>
      </c>
      <c r="B105" s="14" t="s">
        <v>167</v>
      </c>
      <c r="C105" s="15">
        <v>18995</v>
      </c>
      <c r="D105" s="15">
        <v>19556</v>
      </c>
      <c r="E105" s="15">
        <f>D105-C105</f>
        <v>561</v>
      </c>
      <c r="F105" s="20">
        <f>(D105-C105)/C105</f>
        <v>2.9534087917873125E-2</v>
      </c>
    </row>
    <row r="106" spans="1:6">
      <c r="A106" s="23" t="s">
        <v>171</v>
      </c>
      <c r="B106" s="16" t="s">
        <v>70</v>
      </c>
      <c r="C106" s="21">
        <v>17929</v>
      </c>
      <c r="D106" s="21">
        <v>18477</v>
      </c>
      <c r="E106" s="21">
        <f>D106-C106</f>
        <v>548</v>
      </c>
      <c r="F106" s="22">
        <f>(D106-C106)/C106</f>
        <v>3.0565006414189303E-2</v>
      </c>
    </row>
    <row r="107" spans="1:6">
      <c r="A107" s="23" t="s">
        <v>171</v>
      </c>
      <c r="B107" s="16" t="s">
        <v>142</v>
      </c>
      <c r="C107" s="21">
        <v>20317</v>
      </c>
      <c r="D107" s="21">
        <v>20851</v>
      </c>
      <c r="E107" s="21">
        <f>D107-C107</f>
        <v>534</v>
      </c>
      <c r="F107" s="22">
        <f>(D107-C107)/C107</f>
        <v>2.6283407983462126E-2</v>
      </c>
    </row>
    <row r="108" spans="1:6">
      <c r="A108" s="19" t="s">
        <v>171</v>
      </c>
      <c r="B108" s="14" t="s">
        <v>139</v>
      </c>
      <c r="C108" s="15">
        <v>15908</v>
      </c>
      <c r="D108" s="15">
        <v>16441</v>
      </c>
      <c r="E108" s="15">
        <f>D108-C108</f>
        <v>533</v>
      </c>
      <c r="F108" s="20">
        <f>(D108-C108)/C108</f>
        <v>3.3505154639175257E-2</v>
      </c>
    </row>
    <row r="109" spans="1:6">
      <c r="A109" s="19" t="s">
        <v>171</v>
      </c>
      <c r="B109" s="14" t="s">
        <v>3</v>
      </c>
      <c r="C109" s="15">
        <v>17416</v>
      </c>
      <c r="D109" s="15">
        <v>17947</v>
      </c>
      <c r="E109" s="15">
        <f>D109-C109</f>
        <v>531</v>
      </c>
      <c r="F109" s="20">
        <f>(D109-C109)/C109</f>
        <v>3.0489205328433626E-2</v>
      </c>
    </row>
    <row r="110" spans="1:6">
      <c r="A110" s="19" t="s">
        <v>171</v>
      </c>
      <c r="B110" s="14" t="s">
        <v>122</v>
      </c>
      <c r="C110" s="15">
        <v>16093</v>
      </c>
      <c r="D110" s="15">
        <v>16621</v>
      </c>
      <c r="E110" s="15">
        <f>D110-C110</f>
        <v>528</v>
      </c>
      <c r="F110" s="20">
        <f>(D110-C110)/C110</f>
        <v>3.2809295967190705E-2</v>
      </c>
    </row>
    <row r="111" spans="1:6">
      <c r="A111" s="19" t="s">
        <v>171</v>
      </c>
      <c r="B111" s="14" t="s">
        <v>17</v>
      </c>
      <c r="C111" s="15">
        <v>17215</v>
      </c>
      <c r="D111" s="15">
        <v>17737</v>
      </c>
      <c r="E111" s="15">
        <f>D111-C111</f>
        <v>522</v>
      </c>
      <c r="F111" s="20">
        <f>(D111-C111)/C111</f>
        <v>3.0322393261690388E-2</v>
      </c>
    </row>
    <row r="112" spans="1:6">
      <c r="A112" s="19" t="s">
        <v>171</v>
      </c>
      <c r="B112" s="14" t="s">
        <v>118</v>
      </c>
      <c r="C112" s="15">
        <v>15502</v>
      </c>
      <c r="D112" s="15">
        <v>16024</v>
      </c>
      <c r="E112" s="15">
        <f>D112-C112</f>
        <v>522</v>
      </c>
      <c r="F112" s="20">
        <f>(D112-C112)/C112</f>
        <v>3.3673074442007483E-2</v>
      </c>
    </row>
    <row r="113" spans="1:6">
      <c r="A113" s="19" t="s">
        <v>175</v>
      </c>
      <c r="B113" s="26" t="s">
        <v>192</v>
      </c>
      <c r="C113" s="15">
        <v>12325</v>
      </c>
      <c r="D113" s="15">
        <v>12845</v>
      </c>
      <c r="E113" s="15">
        <f>D113-C113</f>
        <v>520</v>
      </c>
      <c r="F113" s="20">
        <f>(D113-C113)/C113</f>
        <v>4.2190669371196754E-2</v>
      </c>
    </row>
    <row r="114" spans="1:6">
      <c r="A114" s="19" t="s">
        <v>171</v>
      </c>
      <c r="B114" s="14" t="s">
        <v>130</v>
      </c>
      <c r="C114" s="15">
        <v>18285</v>
      </c>
      <c r="D114" s="15">
        <v>18792</v>
      </c>
      <c r="E114" s="15">
        <f>D114-C114</f>
        <v>507</v>
      </c>
      <c r="F114" s="20">
        <f>(D114-C114)/C114</f>
        <v>2.7727645611156686E-2</v>
      </c>
    </row>
    <row r="115" spans="1:6">
      <c r="A115" s="23" t="s">
        <v>171</v>
      </c>
      <c r="B115" s="16" t="s">
        <v>89</v>
      </c>
      <c r="C115" s="21">
        <v>17997</v>
      </c>
      <c r="D115" s="21">
        <v>18488</v>
      </c>
      <c r="E115" s="21">
        <f>D115-C115</f>
        <v>491</v>
      </c>
      <c r="F115" s="22">
        <f>(D115-C115)/C115</f>
        <v>2.7282324831916432E-2</v>
      </c>
    </row>
    <row r="116" spans="1:6">
      <c r="A116" s="19" t="s">
        <v>171</v>
      </c>
      <c r="B116" s="14" t="s">
        <v>20</v>
      </c>
      <c r="C116" s="15">
        <v>16369</v>
      </c>
      <c r="D116" s="15">
        <v>16859</v>
      </c>
      <c r="E116" s="15">
        <f>D116-C116</f>
        <v>490</v>
      </c>
      <c r="F116" s="20">
        <f>(D116-C116)/C116</f>
        <v>2.9934632537112836E-2</v>
      </c>
    </row>
    <row r="117" spans="1:6">
      <c r="A117" s="19" t="s">
        <v>171</v>
      </c>
      <c r="B117" s="14" t="s">
        <v>107</v>
      </c>
      <c r="C117" s="15">
        <v>15409</v>
      </c>
      <c r="D117" s="15">
        <v>15897</v>
      </c>
      <c r="E117" s="15">
        <f>D117-C117</f>
        <v>488</v>
      </c>
      <c r="F117" s="20">
        <f>(D117-C117)/C117</f>
        <v>3.1669803361671751E-2</v>
      </c>
    </row>
    <row r="118" spans="1:6">
      <c r="A118" s="19" t="s">
        <v>175</v>
      </c>
      <c r="B118" s="26" t="s">
        <v>183</v>
      </c>
      <c r="C118" s="15">
        <v>13059</v>
      </c>
      <c r="D118" s="15">
        <v>13544</v>
      </c>
      <c r="E118" s="15">
        <f>D118-C118</f>
        <v>485</v>
      </c>
      <c r="F118" s="20">
        <f>(D118-C118)/C118</f>
        <v>3.713913775939965E-2</v>
      </c>
    </row>
    <row r="119" spans="1:6">
      <c r="A119" s="23" t="s">
        <v>171</v>
      </c>
      <c r="B119" s="16" t="s">
        <v>29</v>
      </c>
      <c r="C119" s="21">
        <v>13039</v>
      </c>
      <c r="D119" s="21">
        <v>13521</v>
      </c>
      <c r="E119" s="21">
        <f>D119-C119</f>
        <v>482</v>
      </c>
      <c r="F119" s="22">
        <f>(D119-C119)/C119</f>
        <v>3.6966025001917327E-2</v>
      </c>
    </row>
    <row r="120" spans="1:6">
      <c r="A120" s="19" t="s">
        <v>171</v>
      </c>
      <c r="B120" s="14" t="s">
        <v>104</v>
      </c>
      <c r="C120" s="15">
        <v>17374</v>
      </c>
      <c r="D120" s="15">
        <v>17845</v>
      </c>
      <c r="E120" s="15">
        <f>D120-C120</f>
        <v>471</v>
      </c>
      <c r="F120" s="20">
        <f>(D120-C120)/C120</f>
        <v>2.7109473926556923E-2</v>
      </c>
    </row>
    <row r="121" spans="1:6">
      <c r="A121" s="19" t="s">
        <v>171</v>
      </c>
      <c r="B121" s="14" t="s">
        <v>137</v>
      </c>
      <c r="C121" s="15">
        <v>22708</v>
      </c>
      <c r="D121" s="15">
        <v>23170</v>
      </c>
      <c r="E121" s="15">
        <f>D121-C121</f>
        <v>462</v>
      </c>
      <c r="F121" s="20">
        <f>(D121-C121)/C121</f>
        <v>2.0345252774352653E-2</v>
      </c>
    </row>
    <row r="122" spans="1:6">
      <c r="A122" s="23" t="s">
        <v>171</v>
      </c>
      <c r="B122" s="16" t="s">
        <v>131</v>
      </c>
      <c r="C122" s="21">
        <v>15421</v>
      </c>
      <c r="D122" s="21">
        <v>15859</v>
      </c>
      <c r="E122" s="21">
        <f>D122-C122</f>
        <v>438</v>
      </c>
      <c r="F122" s="22">
        <f>(D122-C122)/C122</f>
        <v>2.8402827313403801E-2</v>
      </c>
    </row>
    <row r="123" spans="1:6">
      <c r="A123" s="23" t="s">
        <v>171</v>
      </c>
      <c r="B123" s="16" t="s">
        <v>145</v>
      </c>
      <c r="C123" s="21">
        <v>19893</v>
      </c>
      <c r="D123" s="21">
        <v>20293</v>
      </c>
      <c r="E123" s="21">
        <f>D123-C123</f>
        <v>400</v>
      </c>
      <c r="F123" s="22">
        <f>(D123-C123)/C123</f>
        <v>2.010757552908058E-2</v>
      </c>
    </row>
    <row r="124" spans="1:6">
      <c r="A124" s="19" t="s">
        <v>171</v>
      </c>
      <c r="B124" s="14" t="s">
        <v>155</v>
      </c>
      <c r="C124" s="15">
        <v>19051</v>
      </c>
      <c r="D124" s="15">
        <v>19439</v>
      </c>
      <c r="E124" s="15">
        <f>D124-C124</f>
        <v>388</v>
      </c>
      <c r="F124" s="20">
        <f>(D124-C124)/C124</f>
        <v>2.0366384966668417E-2</v>
      </c>
    </row>
    <row r="125" spans="1:6">
      <c r="A125" s="19" t="s">
        <v>171</v>
      </c>
      <c r="B125" s="14" t="s">
        <v>109</v>
      </c>
      <c r="C125" s="15">
        <v>15437</v>
      </c>
      <c r="D125" s="15">
        <v>15824</v>
      </c>
      <c r="E125" s="15">
        <f>D125-C125</f>
        <v>387</v>
      </c>
      <c r="F125" s="20">
        <f>(D125-C125)/C125</f>
        <v>2.5069637883008356E-2</v>
      </c>
    </row>
    <row r="126" spans="1:6">
      <c r="A126" s="23" t="s">
        <v>171</v>
      </c>
      <c r="B126" s="16" t="s">
        <v>12</v>
      </c>
      <c r="C126" s="21">
        <v>14041</v>
      </c>
      <c r="D126" s="21">
        <v>14419</v>
      </c>
      <c r="E126" s="21">
        <f>D126-C126</f>
        <v>378</v>
      </c>
      <c r="F126" s="22">
        <f>(D126-C126)/C126</f>
        <v>2.6921159461576812E-2</v>
      </c>
    </row>
    <row r="127" spans="1:6">
      <c r="A127" s="50" t="s">
        <v>176</v>
      </c>
      <c r="B127" s="51" t="s">
        <v>205</v>
      </c>
      <c r="C127" s="52">
        <v>19650</v>
      </c>
      <c r="D127" s="52">
        <v>20003</v>
      </c>
      <c r="E127" s="53">
        <f>D127-C127</f>
        <v>353</v>
      </c>
      <c r="F127" s="54">
        <f>(D127-C127)/C127</f>
        <v>1.7964376590330788E-2</v>
      </c>
    </row>
    <row r="128" spans="1:6">
      <c r="A128" s="19" t="s">
        <v>171</v>
      </c>
      <c r="B128" s="14" t="s">
        <v>103</v>
      </c>
      <c r="C128" s="15">
        <v>15423</v>
      </c>
      <c r="D128" s="15">
        <v>15770</v>
      </c>
      <c r="E128" s="15">
        <f>D128-C128</f>
        <v>347</v>
      </c>
      <c r="F128" s="20">
        <f>(D128-C128)/C128</f>
        <v>2.2498865330999158E-2</v>
      </c>
    </row>
    <row r="129" spans="1:6">
      <c r="A129" s="19" t="s">
        <v>171</v>
      </c>
      <c r="B129" s="14" t="s">
        <v>64</v>
      </c>
      <c r="C129" s="15">
        <v>20783</v>
      </c>
      <c r="D129" s="15">
        <v>21128</v>
      </c>
      <c r="E129" s="15">
        <f>D129-C129</f>
        <v>345</v>
      </c>
      <c r="F129" s="20">
        <f>(D129-C129)/C129</f>
        <v>1.6600105855747487E-2</v>
      </c>
    </row>
    <row r="130" spans="1:6">
      <c r="A130" s="19" t="s">
        <v>171</v>
      </c>
      <c r="B130" s="14" t="s">
        <v>40</v>
      </c>
      <c r="C130" s="15">
        <v>18907</v>
      </c>
      <c r="D130" s="15">
        <v>19241</v>
      </c>
      <c r="E130" s="15">
        <f>D130-C130</f>
        <v>334</v>
      </c>
      <c r="F130" s="20">
        <f>(D130-C130)/C130</f>
        <v>1.7665414925688898E-2</v>
      </c>
    </row>
    <row r="131" spans="1:6">
      <c r="A131" s="23" t="s">
        <v>171</v>
      </c>
      <c r="B131" s="16" t="s">
        <v>81</v>
      </c>
      <c r="C131" s="21">
        <v>15461</v>
      </c>
      <c r="D131" s="21">
        <v>15793</v>
      </c>
      <c r="E131" s="21">
        <f>D131-C131</f>
        <v>332</v>
      </c>
      <c r="F131" s="22">
        <f>(D131-C131)/C131</f>
        <v>2.1473384645236401E-2</v>
      </c>
    </row>
    <row r="132" spans="1:6">
      <c r="A132" s="23" t="s">
        <v>171</v>
      </c>
      <c r="B132" s="16" t="s">
        <v>117</v>
      </c>
      <c r="C132" s="21">
        <v>19011</v>
      </c>
      <c r="D132" s="21">
        <v>19340</v>
      </c>
      <c r="E132" s="21">
        <f>D132-C132</f>
        <v>329</v>
      </c>
      <c r="F132" s="22">
        <f>(D132-C132)/C132</f>
        <v>1.7305770343485349E-2</v>
      </c>
    </row>
    <row r="133" spans="1:6">
      <c r="A133" s="19" t="s">
        <v>171</v>
      </c>
      <c r="B133" s="14" t="s">
        <v>7</v>
      </c>
      <c r="C133" s="15">
        <v>15657</v>
      </c>
      <c r="D133" s="15">
        <v>15968</v>
      </c>
      <c r="E133" s="15">
        <f>D133-C133</f>
        <v>311</v>
      </c>
      <c r="F133" s="20">
        <f>(D133-C133)/C133</f>
        <v>1.9863319920802196E-2</v>
      </c>
    </row>
    <row r="134" spans="1:6">
      <c r="A134" s="23" t="s">
        <v>171</v>
      </c>
      <c r="B134" s="16" t="s">
        <v>56</v>
      </c>
      <c r="C134" s="21">
        <v>16954</v>
      </c>
      <c r="D134" s="21">
        <v>17261</v>
      </c>
      <c r="E134" s="21">
        <f>D134-C134</f>
        <v>307</v>
      </c>
      <c r="F134" s="22">
        <f>(D134-C134)/C134</f>
        <v>1.8107821163147339E-2</v>
      </c>
    </row>
    <row r="135" spans="1:6">
      <c r="A135" s="19" t="s">
        <v>175</v>
      </c>
      <c r="B135" s="26" t="s">
        <v>181</v>
      </c>
      <c r="C135" s="15">
        <v>11953</v>
      </c>
      <c r="D135" s="15">
        <v>12253</v>
      </c>
      <c r="E135" s="15">
        <f>D135-C135</f>
        <v>300</v>
      </c>
      <c r="F135" s="20">
        <f>(D135-C135)/C135</f>
        <v>2.5098301681586211E-2</v>
      </c>
    </row>
    <row r="136" spans="1:6">
      <c r="A136" s="23" t="s">
        <v>171</v>
      </c>
      <c r="B136" s="16" t="s">
        <v>144</v>
      </c>
      <c r="C136" s="21">
        <v>19228</v>
      </c>
      <c r="D136" s="21">
        <v>19520</v>
      </c>
      <c r="E136" s="21">
        <f>D136-C136</f>
        <v>292</v>
      </c>
      <c r="F136" s="22">
        <f>(D136-C136)/C136</f>
        <v>1.5186186810900769E-2</v>
      </c>
    </row>
    <row r="137" spans="1:6">
      <c r="A137" s="19" t="s">
        <v>171</v>
      </c>
      <c r="B137" s="14" t="s">
        <v>133</v>
      </c>
      <c r="C137" s="15">
        <v>16157</v>
      </c>
      <c r="D137" s="15">
        <v>16446</v>
      </c>
      <c r="E137" s="15">
        <f>D137-C137</f>
        <v>289</v>
      </c>
      <c r="F137" s="20">
        <f>(D137-C137)/C137</f>
        <v>1.7886983969796374E-2</v>
      </c>
    </row>
    <row r="138" spans="1:6">
      <c r="A138" s="19" t="s">
        <v>171</v>
      </c>
      <c r="B138" s="14" t="s">
        <v>157</v>
      </c>
      <c r="C138" s="15">
        <v>18976</v>
      </c>
      <c r="D138" s="15">
        <v>19264</v>
      </c>
      <c r="E138" s="15">
        <f>D138-C138</f>
        <v>288</v>
      </c>
      <c r="F138" s="20">
        <f>(D138-C138)/C138</f>
        <v>1.5177065767284991E-2</v>
      </c>
    </row>
    <row r="139" spans="1:6">
      <c r="A139" s="19" t="s">
        <v>171</v>
      </c>
      <c r="B139" s="14" t="s">
        <v>18</v>
      </c>
      <c r="C139" s="15">
        <v>17245</v>
      </c>
      <c r="D139" s="15">
        <v>17516</v>
      </c>
      <c r="E139" s="15">
        <f>D139-C139</f>
        <v>271</v>
      </c>
      <c r="F139" s="20">
        <f>(D139-C139)/C139</f>
        <v>1.5714699913018267E-2</v>
      </c>
    </row>
    <row r="140" spans="1:6">
      <c r="A140" s="23" t="s">
        <v>171</v>
      </c>
      <c r="B140" s="16" t="s">
        <v>37</v>
      </c>
      <c r="C140" s="21">
        <v>14514</v>
      </c>
      <c r="D140" s="21">
        <v>14747</v>
      </c>
      <c r="E140" s="21">
        <f>D140-C140</f>
        <v>233</v>
      </c>
      <c r="F140" s="22">
        <f>(D140-C140)/C140</f>
        <v>1.6053465619401956E-2</v>
      </c>
    </row>
    <row r="141" spans="1:6">
      <c r="A141" s="19" t="s">
        <v>171</v>
      </c>
      <c r="B141" s="14" t="s">
        <v>42</v>
      </c>
      <c r="C141" s="15">
        <v>14292</v>
      </c>
      <c r="D141" s="15">
        <v>14520</v>
      </c>
      <c r="E141" s="15">
        <f>D141-C141</f>
        <v>228</v>
      </c>
      <c r="F141" s="20">
        <f>(D141-C141)/C141</f>
        <v>1.595298068849706E-2</v>
      </c>
    </row>
    <row r="142" spans="1:6">
      <c r="A142" s="23" t="s">
        <v>171</v>
      </c>
      <c r="B142" s="16" t="s">
        <v>1</v>
      </c>
      <c r="C142" s="21">
        <v>15432</v>
      </c>
      <c r="D142" s="21">
        <v>15653</v>
      </c>
      <c r="E142" s="21">
        <f>D142-C142</f>
        <v>221</v>
      </c>
      <c r="F142" s="22">
        <f>(D142-C142)/C142</f>
        <v>1.4320891653706584E-2</v>
      </c>
    </row>
    <row r="143" spans="1:6">
      <c r="A143" s="19" t="s">
        <v>171</v>
      </c>
      <c r="B143" s="14" t="s">
        <v>111</v>
      </c>
      <c r="C143" s="15">
        <v>17117</v>
      </c>
      <c r="D143" s="15">
        <v>17338</v>
      </c>
      <c r="E143" s="15">
        <f>D143-C143</f>
        <v>221</v>
      </c>
      <c r="F143" s="20">
        <f>(D143-C143)/C143</f>
        <v>1.2911140970964538E-2</v>
      </c>
    </row>
    <row r="144" spans="1:6">
      <c r="A144" s="19" t="s">
        <v>171</v>
      </c>
      <c r="B144" s="14" t="s">
        <v>114</v>
      </c>
      <c r="C144" s="15">
        <v>16794</v>
      </c>
      <c r="D144" s="15">
        <v>17012</v>
      </c>
      <c r="E144" s="15">
        <f>D144-C144</f>
        <v>218</v>
      </c>
      <c r="F144" s="20">
        <f>(D144-C144)/C144</f>
        <v>1.2980826485649636E-2</v>
      </c>
    </row>
    <row r="145" spans="1:6">
      <c r="A145" s="23" t="s">
        <v>171</v>
      </c>
      <c r="B145" s="16" t="s">
        <v>75</v>
      </c>
      <c r="C145" s="21">
        <v>13568</v>
      </c>
      <c r="D145" s="21">
        <v>13785</v>
      </c>
      <c r="E145" s="21">
        <f>D145-C145</f>
        <v>217</v>
      </c>
      <c r="F145" s="22">
        <f>(D145-C145)/C145</f>
        <v>1.5993514150943397E-2</v>
      </c>
    </row>
    <row r="146" spans="1:6">
      <c r="A146" s="19" t="s">
        <v>171</v>
      </c>
      <c r="B146" s="14" t="s">
        <v>147</v>
      </c>
      <c r="C146" s="15">
        <v>17467</v>
      </c>
      <c r="D146" s="15">
        <v>17666</v>
      </c>
      <c r="E146" s="15">
        <f>D146-C146</f>
        <v>199</v>
      </c>
      <c r="F146" s="20">
        <f>(D146-C146)/C146</f>
        <v>1.1392912349000974E-2</v>
      </c>
    </row>
    <row r="147" spans="1:6">
      <c r="A147" s="23" t="s">
        <v>171</v>
      </c>
      <c r="B147" s="16" t="s">
        <v>66</v>
      </c>
      <c r="C147" s="21">
        <v>16778</v>
      </c>
      <c r="D147" s="21">
        <v>16973</v>
      </c>
      <c r="E147" s="21">
        <f>D147-C147</f>
        <v>195</v>
      </c>
      <c r="F147" s="22">
        <f>(D147-C147)/C147</f>
        <v>1.1622362617713673E-2</v>
      </c>
    </row>
    <row r="148" spans="1:6">
      <c r="A148" s="23" t="s">
        <v>171</v>
      </c>
      <c r="B148" s="16" t="s">
        <v>52</v>
      </c>
      <c r="C148" s="21">
        <v>16776</v>
      </c>
      <c r="D148" s="21">
        <v>16945</v>
      </c>
      <c r="E148" s="21">
        <f>D148-C148</f>
        <v>169</v>
      </c>
      <c r="F148" s="22">
        <f>(D148-C148)/C148</f>
        <v>1.0073915116833572E-2</v>
      </c>
    </row>
    <row r="149" spans="1:6">
      <c r="A149" s="23" t="s">
        <v>171</v>
      </c>
      <c r="B149" s="16" t="s">
        <v>136</v>
      </c>
      <c r="C149" s="21">
        <v>14859</v>
      </c>
      <c r="D149" s="21">
        <v>15027</v>
      </c>
      <c r="E149" s="21">
        <f>D149-C149</f>
        <v>168</v>
      </c>
      <c r="F149" s="22">
        <f>(D149-C149)/C149</f>
        <v>1.1306279022814456E-2</v>
      </c>
    </row>
    <row r="150" spans="1:6">
      <c r="A150" s="50" t="s">
        <v>176</v>
      </c>
      <c r="B150" s="51" t="s">
        <v>172</v>
      </c>
      <c r="C150" s="52">
        <v>11102</v>
      </c>
      <c r="D150" s="52">
        <v>11248</v>
      </c>
      <c r="E150" s="53">
        <f>D150-C150</f>
        <v>146</v>
      </c>
      <c r="F150" s="54">
        <f>(D150-C150)/C150</f>
        <v>1.3150783642586922E-2</v>
      </c>
    </row>
    <row r="151" spans="1:6">
      <c r="A151" s="19" t="s">
        <v>171</v>
      </c>
      <c r="B151" s="14" t="s">
        <v>92</v>
      </c>
      <c r="C151" s="15">
        <v>17895</v>
      </c>
      <c r="D151" s="15">
        <v>17992</v>
      </c>
      <c r="E151" s="15">
        <f>D151-C151</f>
        <v>97</v>
      </c>
      <c r="F151" s="20">
        <f>(D151-C151)/C151</f>
        <v>5.4205085219335009E-3</v>
      </c>
    </row>
    <row r="152" spans="1:6">
      <c r="A152" s="19" t="s">
        <v>175</v>
      </c>
      <c r="B152" s="26" t="s">
        <v>178</v>
      </c>
      <c r="C152" s="15">
        <v>12154</v>
      </c>
      <c r="D152" s="15">
        <v>12249</v>
      </c>
      <c r="E152" s="15">
        <f>D152-C152</f>
        <v>95</v>
      </c>
      <c r="F152" s="20">
        <f>(D152-C152)/C152</f>
        <v>7.8163567549777851E-3</v>
      </c>
    </row>
    <row r="153" spans="1:6">
      <c r="A153" s="19" t="s">
        <v>171</v>
      </c>
      <c r="B153" s="14" t="s">
        <v>62</v>
      </c>
      <c r="C153" s="15">
        <v>14556</v>
      </c>
      <c r="D153" s="15">
        <v>14644</v>
      </c>
      <c r="E153" s="15">
        <f>D153-C153</f>
        <v>88</v>
      </c>
      <c r="F153" s="20">
        <f>(D153-C153)/C153</f>
        <v>6.0456169277273977E-3</v>
      </c>
    </row>
    <row r="154" spans="1:6">
      <c r="A154" s="19" t="s">
        <v>171</v>
      </c>
      <c r="B154" s="14" t="s">
        <v>6</v>
      </c>
      <c r="C154" s="15">
        <v>18738</v>
      </c>
      <c r="D154" s="15">
        <v>18822</v>
      </c>
      <c r="E154" s="15">
        <f>D154-C154</f>
        <v>84</v>
      </c>
      <c r="F154" s="20">
        <f>(D154-C154)/C154</f>
        <v>4.4828690361831576E-3</v>
      </c>
    </row>
    <row r="155" spans="1:6">
      <c r="A155" s="19" t="s">
        <v>171</v>
      </c>
      <c r="B155" s="14" t="s">
        <v>48</v>
      </c>
      <c r="C155" s="15">
        <v>17791</v>
      </c>
      <c r="D155" s="15">
        <v>17874</v>
      </c>
      <c r="E155" s="15">
        <f>D155-C155</f>
        <v>83</v>
      </c>
      <c r="F155" s="20">
        <f>(D155-C155)/C155</f>
        <v>4.6652801978528469E-3</v>
      </c>
    </row>
    <row r="156" spans="1:6">
      <c r="A156" s="23" t="s">
        <v>171</v>
      </c>
      <c r="B156" s="16" t="s">
        <v>13</v>
      </c>
      <c r="C156" s="21">
        <v>15194</v>
      </c>
      <c r="D156" s="21">
        <v>15274</v>
      </c>
      <c r="E156" s="21">
        <f>D156-C156</f>
        <v>80</v>
      </c>
      <c r="F156" s="22">
        <f>(D156-C156)/C156</f>
        <v>5.2652362774779516E-3</v>
      </c>
    </row>
    <row r="157" spans="1:6">
      <c r="A157" s="23" t="s">
        <v>171</v>
      </c>
      <c r="B157" s="16" t="s">
        <v>69</v>
      </c>
      <c r="C157" s="21">
        <v>14141</v>
      </c>
      <c r="D157" s="21">
        <v>14221</v>
      </c>
      <c r="E157" s="21">
        <f>D157-C157</f>
        <v>80</v>
      </c>
      <c r="F157" s="22">
        <f>(D157-C157)/C157</f>
        <v>5.6573085354642526E-3</v>
      </c>
    </row>
    <row r="158" spans="1:6">
      <c r="A158" s="23" t="s">
        <v>171</v>
      </c>
      <c r="B158" s="16" t="s">
        <v>74</v>
      </c>
      <c r="C158" s="21">
        <v>15603</v>
      </c>
      <c r="D158" s="21">
        <v>15680</v>
      </c>
      <c r="E158" s="21">
        <f>D158-C158</f>
        <v>77</v>
      </c>
      <c r="F158" s="22">
        <f>(D158-C158)/C158</f>
        <v>4.9349484073575598E-3</v>
      </c>
    </row>
    <row r="159" spans="1:6">
      <c r="A159" s="23" t="s">
        <v>171</v>
      </c>
      <c r="B159" s="16" t="s">
        <v>8</v>
      </c>
      <c r="C159" s="21">
        <v>19906</v>
      </c>
      <c r="D159" s="21">
        <v>19954</v>
      </c>
      <c r="E159" s="21">
        <f>D159-C159</f>
        <v>48</v>
      </c>
      <c r="F159" s="22">
        <f>(D159-C159)/C159</f>
        <v>2.4113332663518536E-3</v>
      </c>
    </row>
    <row r="160" spans="1:6">
      <c r="A160" s="19" t="s">
        <v>171</v>
      </c>
      <c r="B160" s="14" t="s">
        <v>61</v>
      </c>
      <c r="C160" s="15">
        <v>19618</v>
      </c>
      <c r="D160" s="15">
        <v>19642</v>
      </c>
      <c r="E160" s="15">
        <f>D160-C160</f>
        <v>24</v>
      </c>
      <c r="F160" s="20">
        <f>(D160-C160)/C160</f>
        <v>1.2233662962585381E-3</v>
      </c>
    </row>
    <row r="161" spans="1:6">
      <c r="A161" s="19" t="s">
        <v>175</v>
      </c>
      <c r="B161" s="26" t="s">
        <v>191</v>
      </c>
      <c r="C161" s="15">
        <v>11932</v>
      </c>
      <c r="D161" s="15">
        <v>11951</v>
      </c>
      <c r="E161" s="15">
        <f>D161-C161</f>
        <v>19</v>
      </c>
      <c r="F161" s="20">
        <f>(D161-C161)/C161</f>
        <v>1.5923566878980893E-3</v>
      </c>
    </row>
    <row r="162" spans="1:6">
      <c r="A162" s="19" t="s">
        <v>175</v>
      </c>
      <c r="B162" s="26" t="s">
        <v>180</v>
      </c>
      <c r="C162" s="15">
        <v>12254</v>
      </c>
      <c r="D162" s="15">
        <v>12250</v>
      </c>
      <c r="E162" s="15">
        <f>D162-C162</f>
        <v>-4</v>
      </c>
      <c r="F162" s="20">
        <f>(D162-C162)/C162</f>
        <v>-3.2642402480822591E-4</v>
      </c>
    </row>
    <row r="163" spans="1:6">
      <c r="A163" s="19" t="s">
        <v>171</v>
      </c>
      <c r="B163" s="14" t="s">
        <v>34</v>
      </c>
      <c r="C163" s="15">
        <v>20036</v>
      </c>
      <c r="D163" s="15">
        <v>20001</v>
      </c>
      <c r="E163" s="15">
        <f>D163-C163</f>
        <v>-35</v>
      </c>
      <c r="F163" s="20">
        <f>(D163-C163)/C163</f>
        <v>-1.7468556598123379E-3</v>
      </c>
    </row>
    <row r="164" spans="1:6">
      <c r="A164" s="19" t="s">
        <v>171</v>
      </c>
      <c r="B164" s="14" t="s">
        <v>36</v>
      </c>
      <c r="C164" s="15">
        <v>16617</v>
      </c>
      <c r="D164" s="15">
        <v>16571</v>
      </c>
      <c r="E164" s="15">
        <f>D164-C164</f>
        <v>-46</v>
      </c>
      <c r="F164" s="20">
        <f>(D164-C164)/C164</f>
        <v>-2.7682493831618221E-3</v>
      </c>
    </row>
    <row r="165" spans="1:6">
      <c r="A165" s="19" t="s">
        <v>171</v>
      </c>
      <c r="B165" s="14" t="s">
        <v>19</v>
      </c>
      <c r="C165" s="15">
        <v>22722</v>
      </c>
      <c r="D165" s="15">
        <v>22673</v>
      </c>
      <c r="E165" s="15">
        <f>D165-C165</f>
        <v>-49</v>
      </c>
      <c r="F165" s="20">
        <f>(D165-C165)/C165</f>
        <v>-2.1565003080714724E-3</v>
      </c>
    </row>
    <row r="166" spans="1:6">
      <c r="A166" s="19" t="s">
        <v>171</v>
      </c>
      <c r="B166" s="14" t="s">
        <v>127</v>
      </c>
      <c r="C166" s="15">
        <v>23156</v>
      </c>
      <c r="D166" s="15">
        <v>23102</v>
      </c>
      <c r="E166" s="15">
        <f>D166-C166</f>
        <v>-54</v>
      </c>
      <c r="F166" s="20">
        <f>(D166-C166)/C166</f>
        <v>-2.3320089825531179E-3</v>
      </c>
    </row>
    <row r="167" spans="1:6">
      <c r="A167" s="19" t="s">
        <v>171</v>
      </c>
      <c r="B167" s="14" t="s">
        <v>2</v>
      </c>
      <c r="C167" s="15">
        <v>19512</v>
      </c>
      <c r="D167" s="15">
        <v>19450</v>
      </c>
      <c r="E167" s="15">
        <f>D167-C167</f>
        <v>-62</v>
      </c>
      <c r="F167" s="20">
        <f>(D167-C167)/C167</f>
        <v>-3.1775317753177531E-3</v>
      </c>
    </row>
    <row r="168" spans="1:6">
      <c r="A168" s="19" t="s">
        <v>175</v>
      </c>
      <c r="B168" s="57" t="s">
        <v>182</v>
      </c>
      <c r="C168" s="15">
        <v>14273</v>
      </c>
      <c r="D168" s="15">
        <v>14204</v>
      </c>
      <c r="E168" s="15">
        <f>D168-C168</f>
        <v>-69</v>
      </c>
      <c r="F168" s="20">
        <f>(D168-C168)/C168</f>
        <v>-4.8343025292510331E-3</v>
      </c>
    </row>
    <row r="169" spans="1:6">
      <c r="A169" s="18" t="s">
        <v>171</v>
      </c>
      <c r="B169" s="16" t="s">
        <v>60</v>
      </c>
      <c r="C169" s="27">
        <v>18132</v>
      </c>
      <c r="D169" s="21">
        <v>18060</v>
      </c>
      <c r="E169" s="21">
        <f>D169-C169</f>
        <v>-72</v>
      </c>
      <c r="F169" s="22">
        <f>(D169-C169)/C169</f>
        <v>-3.9708802117802778E-3</v>
      </c>
    </row>
    <row r="170" spans="1:6">
      <c r="A170" s="17" t="s">
        <v>171</v>
      </c>
      <c r="B170" s="14" t="s">
        <v>51</v>
      </c>
      <c r="C170" s="25">
        <v>15982</v>
      </c>
      <c r="D170" s="15">
        <v>15908</v>
      </c>
      <c r="E170" s="15">
        <f>D170-C170</f>
        <v>-74</v>
      </c>
      <c r="F170" s="20">
        <f>(D170-C170)/C170</f>
        <v>-4.630208985108247E-3</v>
      </c>
    </row>
    <row r="171" spans="1:6">
      <c r="A171" s="18" t="s">
        <v>171</v>
      </c>
      <c r="B171" s="16" t="s">
        <v>38</v>
      </c>
      <c r="C171" s="27">
        <v>16567</v>
      </c>
      <c r="D171" s="21">
        <v>16465</v>
      </c>
      <c r="E171" s="21">
        <f>D171-C171</f>
        <v>-102</v>
      </c>
      <c r="F171" s="22">
        <f>(D171-C171)/C171</f>
        <v>-6.1568177702661922E-3</v>
      </c>
    </row>
    <row r="172" spans="1:6">
      <c r="A172" s="17" t="s">
        <v>171</v>
      </c>
      <c r="B172" s="14" t="s">
        <v>80</v>
      </c>
      <c r="C172" s="25">
        <v>17899</v>
      </c>
      <c r="D172" s="15">
        <v>17770</v>
      </c>
      <c r="E172" s="15">
        <f>D172-C172</f>
        <v>-129</v>
      </c>
      <c r="F172" s="20">
        <f>(D172-C172)/C172</f>
        <v>-7.2071065422649313E-3</v>
      </c>
    </row>
    <row r="173" spans="1:6">
      <c r="A173" s="17" t="s">
        <v>171</v>
      </c>
      <c r="B173" s="14" t="s">
        <v>108</v>
      </c>
      <c r="C173" s="25">
        <v>35720</v>
      </c>
      <c r="D173" s="15">
        <v>35559</v>
      </c>
      <c r="E173" s="15">
        <f>D173-C173</f>
        <v>-161</v>
      </c>
      <c r="F173" s="20">
        <f>(D173-C173)/C173</f>
        <v>-4.5072788353863382E-3</v>
      </c>
    </row>
    <row r="174" spans="1:6">
      <c r="A174" s="18" t="s">
        <v>171</v>
      </c>
      <c r="B174" s="16" t="s">
        <v>79</v>
      </c>
      <c r="C174" s="27">
        <v>16903</v>
      </c>
      <c r="D174" s="21">
        <v>16728</v>
      </c>
      <c r="E174" s="21">
        <f>D174-C174</f>
        <v>-175</v>
      </c>
      <c r="F174" s="22">
        <f>(D174-C174)/C174</f>
        <v>-1.0353191741111045E-2</v>
      </c>
    </row>
    <row r="175" spans="1:6">
      <c r="A175" s="18" t="s">
        <v>171</v>
      </c>
      <c r="B175" s="16" t="s">
        <v>128</v>
      </c>
      <c r="C175" s="27">
        <v>16860</v>
      </c>
      <c r="D175" s="21">
        <v>16668</v>
      </c>
      <c r="E175" s="21">
        <f>D175-C175</f>
        <v>-192</v>
      </c>
      <c r="F175" s="22">
        <f>(D175-C175)/C175</f>
        <v>-1.1387900355871887E-2</v>
      </c>
    </row>
    <row r="176" spans="1:6">
      <c r="A176" s="18" t="s">
        <v>171</v>
      </c>
      <c r="B176" s="16" t="s">
        <v>143</v>
      </c>
      <c r="C176" s="27">
        <v>18332</v>
      </c>
      <c r="D176" s="21">
        <v>18071</v>
      </c>
      <c r="E176" s="21">
        <f>D176-C176</f>
        <v>-261</v>
      </c>
      <c r="F176" s="22">
        <f>(D176-C176)/C176</f>
        <v>-1.4237399083569715E-2</v>
      </c>
    </row>
    <row r="177" spans="1:6">
      <c r="A177" s="17" t="s">
        <v>175</v>
      </c>
      <c r="B177" s="26" t="s">
        <v>193</v>
      </c>
      <c r="C177" s="25">
        <v>13226</v>
      </c>
      <c r="D177" s="15">
        <v>12866</v>
      </c>
      <c r="E177" s="15">
        <f>D177-C177</f>
        <v>-360</v>
      </c>
      <c r="F177" s="20">
        <f>(D177-C177)/C177</f>
        <v>-2.7219113866626343E-2</v>
      </c>
    </row>
    <row r="178" spans="1:6">
      <c r="A178" s="17" t="s">
        <v>171</v>
      </c>
      <c r="B178" s="14" t="s">
        <v>97</v>
      </c>
      <c r="C178" s="25">
        <v>18862</v>
      </c>
      <c r="D178" s="15">
        <v>18479</v>
      </c>
      <c r="E178" s="15">
        <f>D178-C178</f>
        <v>-383</v>
      </c>
      <c r="F178" s="20">
        <f>(D178-C178)/C178</f>
        <v>-2.0305375888028842E-2</v>
      </c>
    </row>
    <row r="179" spans="1:6">
      <c r="A179" s="17" t="s">
        <v>171</v>
      </c>
      <c r="B179" s="14" t="s">
        <v>33</v>
      </c>
      <c r="C179" s="25">
        <v>19620</v>
      </c>
      <c r="D179" s="15">
        <v>19207</v>
      </c>
      <c r="E179" s="15">
        <f>D179-C179</f>
        <v>-413</v>
      </c>
      <c r="F179" s="20">
        <f>(D179-C179)/C179</f>
        <v>-2.1049949031600408E-2</v>
      </c>
    </row>
    <row r="180" spans="1:6">
      <c r="A180" s="17" t="s">
        <v>171</v>
      </c>
      <c r="B180" s="14" t="s">
        <v>63</v>
      </c>
      <c r="C180" s="25">
        <v>17886</v>
      </c>
      <c r="D180" s="15">
        <v>17440</v>
      </c>
      <c r="E180" s="15">
        <f>D180-C180</f>
        <v>-446</v>
      </c>
      <c r="F180" s="20">
        <f>(D180-C180)/C180</f>
        <v>-2.4935703902493569E-2</v>
      </c>
    </row>
    <row r="181" spans="1:6">
      <c r="A181" s="18" t="s">
        <v>171</v>
      </c>
      <c r="B181" s="16" t="s">
        <v>41</v>
      </c>
      <c r="C181" s="27">
        <v>22339</v>
      </c>
      <c r="D181" s="21">
        <v>21768</v>
      </c>
      <c r="E181" s="21">
        <f>D181-C181</f>
        <v>-571</v>
      </c>
      <c r="F181" s="22">
        <f>(D181-C181)/C181</f>
        <v>-2.5560678633779487E-2</v>
      </c>
    </row>
    <row r="182" spans="1:6">
      <c r="A182" s="17" t="s">
        <v>171</v>
      </c>
      <c r="B182" s="14" t="s">
        <v>156</v>
      </c>
      <c r="C182" s="25">
        <v>22152</v>
      </c>
      <c r="D182" s="15">
        <v>21554</v>
      </c>
      <c r="E182" s="15">
        <f>D182-C182</f>
        <v>-598</v>
      </c>
      <c r="F182" s="20">
        <f>(D182-C182)/C182</f>
        <v>-2.699530516431925E-2</v>
      </c>
    </row>
    <row r="183" spans="1:6">
      <c r="A183" s="17" t="s">
        <v>171</v>
      </c>
      <c r="B183" s="14" t="s">
        <v>115</v>
      </c>
      <c r="C183" s="25">
        <v>15068</v>
      </c>
      <c r="D183" s="15">
        <v>14467</v>
      </c>
      <c r="E183" s="15">
        <f>D183-C183</f>
        <v>-601</v>
      </c>
      <c r="F183" s="20">
        <f>(D183-C183)/C183</f>
        <v>-3.9885850809662865E-2</v>
      </c>
    </row>
    <row r="184" spans="1:6">
      <c r="A184" s="18" t="s">
        <v>171</v>
      </c>
      <c r="B184" s="16" t="s">
        <v>100</v>
      </c>
      <c r="C184" s="27">
        <v>17192</v>
      </c>
      <c r="D184" s="21">
        <v>16589</v>
      </c>
      <c r="E184" s="21">
        <f>D184-C184</f>
        <v>-603</v>
      </c>
      <c r="F184" s="22">
        <f>(D184-C184)/C184</f>
        <v>-3.5074453234062351E-2</v>
      </c>
    </row>
    <row r="185" spans="1:6">
      <c r="A185" s="17" t="s">
        <v>175</v>
      </c>
      <c r="B185" s="26" t="s">
        <v>190</v>
      </c>
      <c r="C185" s="25">
        <v>10665</v>
      </c>
      <c r="D185" s="15">
        <v>9922</v>
      </c>
      <c r="E185" s="15">
        <f>D185-C185</f>
        <v>-743</v>
      </c>
      <c r="F185" s="20">
        <f>(D185-C185)/C185</f>
        <v>-6.9667135489920304E-2</v>
      </c>
    </row>
    <row r="186" spans="1:6">
      <c r="A186" s="17" t="s">
        <v>171</v>
      </c>
      <c r="B186" s="14" t="s">
        <v>55</v>
      </c>
      <c r="C186" s="25">
        <v>25248</v>
      </c>
      <c r="D186" s="15">
        <v>24479</v>
      </c>
      <c r="E186" s="15">
        <f>D186-C186</f>
        <v>-769</v>
      </c>
      <c r="F186" s="20">
        <f>(D186-C186)/C186</f>
        <v>-3.0457858048162232E-2</v>
      </c>
    </row>
    <row r="187" spans="1:6">
      <c r="A187" s="17" t="s">
        <v>175</v>
      </c>
      <c r="B187" s="26" t="s">
        <v>179</v>
      </c>
      <c r="C187" s="25">
        <v>14761</v>
      </c>
      <c r="D187" s="15">
        <v>13868</v>
      </c>
      <c r="E187" s="15">
        <f>D187-C187</f>
        <v>-893</v>
      </c>
      <c r="F187" s="20">
        <f>(D187-C187)/C187</f>
        <v>-6.0497256283449631E-2</v>
      </c>
    </row>
    <row r="188" spans="1:6">
      <c r="A188" s="17" t="s">
        <v>171</v>
      </c>
      <c r="B188" s="14" t="s">
        <v>84</v>
      </c>
      <c r="C188" s="25">
        <v>27291</v>
      </c>
      <c r="D188" s="15">
        <v>26384</v>
      </c>
      <c r="E188" s="15">
        <f>D188-C188</f>
        <v>-907</v>
      </c>
      <c r="F188" s="20">
        <f>(D188-C188)/C188</f>
        <v>-3.3234399618921988E-2</v>
      </c>
    </row>
    <row r="189" spans="1:6">
      <c r="A189" s="17" t="s">
        <v>175</v>
      </c>
      <c r="B189" s="26" t="s">
        <v>186</v>
      </c>
      <c r="C189" s="25">
        <v>16430</v>
      </c>
      <c r="D189" s="15">
        <v>15370</v>
      </c>
      <c r="E189" s="15">
        <f>D189-C189</f>
        <v>-1060</v>
      </c>
      <c r="F189" s="20">
        <f>(D189-C189)/C189</f>
        <v>-6.4516129032258063E-2</v>
      </c>
    </row>
    <row r="190" spans="1:6">
      <c r="A190" s="19" t="s">
        <v>171</v>
      </c>
      <c r="B190" s="56" t="s">
        <v>67</v>
      </c>
      <c r="C190" s="15">
        <v>21875</v>
      </c>
      <c r="D190" s="15">
        <v>20796</v>
      </c>
      <c r="E190" s="15">
        <f>D190-C190</f>
        <v>-1079</v>
      </c>
      <c r="F190" s="20">
        <f>(D190-C190)/C190</f>
        <v>-4.9325714285714285E-2</v>
      </c>
    </row>
    <row r="191" spans="1:6">
      <c r="A191" s="19" t="s">
        <v>175</v>
      </c>
      <c r="B191" s="26" t="s">
        <v>184</v>
      </c>
      <c r="C191" s="15">
        <v>11133</v>
      </c>
      <c r="D191" s="15">
        <v>10045</v>
      </c>
      <c r="E191" s="15">
        <f>D191-C191</f>
        <v>-1088</v>
      </c>
      <c r="F191" s="20">
        <f>(D191-C191)/C191</f>
        <v>-9.7727476870564989E-2</v>
      </c>
    </row>
    <row r="192" spans="1:6">
      <c r="A192" s="19" t="s">
        <v>171</v>
      </c>
      <c r="B192" s="14" t="s">
        <v>15</v>
      </c>
      <c r="C192" s="15">
        <v>16471</v>
      </c>
      <c r="D192" s="15">
        <v>15382</v>
      </c>
      <c r="E192" s="15">
        <f>D192-C192</f>
        <v>-1089</v>
      </c>
      <c r="F192" s="20">
        <f>(D192-C192)/C192</f>
        <v>-6.6116204237751205E-2</v>
      </c>
    </row>
    <row r="193" spans="1:6">
      <c r="A193" s="50" t="s">
        <v>176</v>
      </c>
      <c r="B193" s="55" t="s">
        <v>206</v>
      </c>
      <c r="C193" s="52">
        <v>18554</v>
      </c>
      <c r="D193" s="52">
        <v>17134</v>
      </c>
      <c r="E193" s="53">
        <f>D193-C193</f>
        <v>-1420</v>
      </c>
      <c r="F193" s="54">
        <f>(D193-C193)/C193</f>
        <v>-7.653336207825806E-2</v>
      </c>
    </row>
    <row r="194" spans="1:6">
      <c r="A194" s="50" t="s">
        <v>176</v>
      </c>
      <c r="B194" s="51" t="s">
        <v>204</v>
      </c>
      <c r="C194" s="52">
        <v>21688</v>
      </c>
      <c r="D194" s="52">
        <v>18903</v>
      </c>
      <c r="E194" s="53">
        <f>D194-C194</f>
        <v>-2785</v>
      </c>
      <c r="F194" s="54">
        <f>(D194-C194)/C194</f>
        <v>-0.12841202508299521</v>
      </c>
    </row>
    <row r="195" spans="1:6">
      <c r="A195" s="19" t="s">
        <v>171</v>
      </c>
      <c r="B195" s="14" t="s">
        <v>26</v>
      </c>
      <c r="C195" s="15">
        <v>40225</v>
      </c>
      <c r="D195" s="15">
        <v>30599</v>
      </c>
      <c r="E195" s="15">
        <f>D195-C195</f>
        <v>-9626</v>
      </c>
      <c r="F195" s="20">
        <f>(D195-C195)/C195</f>
        <v>-0.2393039154754506</v>
      </c>
    </row>
    <row r="196" spans="1:6">
      <c r="A196" s="1"/>
      <c r="B196"/>
      <c r="C196"/>
      <c r="D196"/>
      <c r="E196" s="6"/>
      <c r="F196" s="7"/>
    </row>
    <row r="197" spans="1:6">
      <c r="A197" s="24"/>
      <c r="B197"/>
      <c r="C197"/>
      <c r="D197"/>
      <c r="E197" s="6"/>
      <c r="F197" s="7"/>
    </row>
    <row r="198" spans="1:6">
      <c r="A198" s="49" t="s">
        <v>207</v>
      </c>
      <c r="B198"/>
      <c r="C198"/>
      <c r="D198"/>
      <c r="E198" s="6"/>
      <c r="F198" s="7"/>
    </row>
    <row r="199" spans="1:6">
      <c r="A199" s="48" t="s">
        <v>152</v>
      </c>
      <c r="B199" s="43"/>
      <c r="D199" s="5"/>
      <c r="E199" s="1"/>
      <c r="F199" s="1"/>
    </row>
    <row r="200" spans="1:6" ht="87" customHeight="1">
      <c r="A200" s="41" t="s">
        <v>209</v>
      </c>
      <c r="B200" s="41"/>
      <c r="C200" s="46"/>
    </row>
    <row r="201" spans="1:6">
      <c r="A201" s="46"/>
      <c r="B201" s="46"/>
      <c r="C201" s="46"/>
      <c r="D201" s="4"/>
      <c r="E201" s="4"/>
      <c r="F201" s="4"/>
    </row>
    <row r="202" spans="1:6" ht="93" customHeight="1">
      <c r="A202" s="47" t="s">
        <v>177</v>
      </c>
      <c r="B202" s="47"/>
      <c r="C202" s="46"/>
      <c r="D202" s="4"/>
      <c r="E202" s="4"/>
      <c r="F202" s="4"/>
    </row>
    <row r="203" spans="1:6">
      <c r="A203" s="46"/>
      <c r="B203" s="46"/>
      <c r="C203" s="46"/>
      <c r="D203" s="4"/>
      <c r="E203" s="4"/>
      <c r="F203" s="4"/>
    </row>
    <row r="204" spans="1:6">
      <c r="A204" s="46"/>
      <c r="B204" s="46"/>
      <c r="C204" s="46"/>
    </row>
    <row r="205" spans="1:6">
      <c r="A205" s="46"/>
      <c r="B205" s="46"/>
      <c r="C205" s="46"/>
    </row>
    <row r="206" spans="1:6">
      <c r="A206" s="46"/>
      <c r="B206" s="46"/>
      <c r="C206" s="46"/>
    </row>
    <row r="207" spans="1:6">
      <c r="A207" s="46"/>
      <c r="B207" s="46"/>
      <c r="C207" s="46"/>
    </row>
    <row r="208" spans="1:6">
      <c r="A208" s="46"/>
      <c r="B208" s="46"/>
      <c r="C208" s="46"/>
    </row>
    <row r="209" spans="1:3">
      <c r="A209" s="46"/>
      <c r="B209" s="46"/>
      <c r="C209" s="46"/>
    </row>
    <row r="210" spans="1:3">
      <c r="A210" s="46"/>
      <c r="B210" s="46"/>
      <c r="C210" s="46"/>
    </row>
  </sheetData>
  <sheetProtection algorithmName="SHA-512" hashValue="Vuhsv9pjmET02NTliou3+b8dzAXawTHMDH8Or8RqKu6tXcOjHA32FK3irAYskPxk+NFsbIjVqzMDn//yTTH/8g==" saltValue="VHQkRKNeR2Si3Q9Dxn9VbA==" spinCount="100000" sheet="1" objects="1" scenarios="1" sort="0" autoFilter="0"/>
  <sortState xmlns:xlrd2="http://schemas.microsoft.com/office/spreadsheetml/2017/richdata2" ref="A4:F195">
    <sortCondition descending="1" ref="E4:E195"/>
  </sortState>
  <mergeCells count="3">
    <mergeCell ref="A200:B200"/>
    <mergeCell ref="A202:B202"/>
    <mergeCell ref="A1:F1"/>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552A-BD04-BC4A-98E1-1667AB9DD63C}">
  <dimension ref="A1:F203"/>
  <sheetViews>
    <sheetView showGridLines="0" zoomScaleNormal="100" workbookViewId="0">
      <selection sqref="A1:F1"/>
    </sheetView>
  </sheetViews>
  <sheetFormatPr baseColWidth="10" defaultColWidth="10.6640625" defaultRowHeight="16"/>
  <cols>
    <col min="1" max="1" width="45.6640625" bestFit="1" customWidth="1"/>
    <col min="2" max="2" width="48.6640625" style="2" bestFit="1" customWidth="1"/>
    <col min="3" max="3" width="36.5" style="2" customWidth="1"/>
    <col min="4" max="4" width="35.83203125" style="2" customWidth="1"/>
    <col min="5" max="5" width="15.6640625" style="3" customWidth="1"/>
    <col min="6" max="6" width="16.5" style="3" customWidth="1"/>
  </cols>
  <sheetData>
    <row r="1" spans="1:6" ht="21">
      <c r="A1" s="58" t="s">
        <v>210</v>
      </c>
      <c r="B1" s="58"/>
      <c r="C1" s="58"/>
      <c r="D1" s="58"/>
      <c r="E1" s="58"/>
      <c r="F1" s="58"/>
    </row>
    <row r="3" spans="1:6" ht="18">
      <c r="A3" s="13" t="s">
        <v>170</v>
      </c>
      <c r="B3" s="12" t="s">
        <v>149</v>
      </c>
      <c r="C3" s="11" t="s">
        <v>173</v>
      </c>
      <c r="D3" s="11" t="s">
        <v>174</v>
      </c>
      <c r="E3" s="9" t="s">
        <v>150</v>
      </c>
      <c r="F3" s="10" t="s">
        <v>151</v>
      </c>
    </row>
    <row r="4" spans="1:6">
      <c r="A4" s="50" t="s">
        <v>176</v>
      </c>
      <c r="B4" s="51" t="s">
        <v>203</v>
      </c>
      <c r="C4" s="52">
        <v>24293</v>
      </c>
      <c r="D4" s="52">
        <v>33496</v>
      </c>
      <c r="E4" s="53">
        <f>D4-C4</f>
        <v>9203</v>
      </c>
      <c r="F4" s="54">
        <f>(D4-C4)/C4</f>
        <v>0.37883340880088917</v>
      </c>
    </row>
    <row r="5" spans="1:6">
      <c r="A5" s="19" t="s">
        <v>175</v>
      </c>
      <c r="B5" s="26" t="s">
        <v>197</v>
      </c>
      <c r="C5" s="15">
        <v>8537</v>
      </c>
      <c r="D5" s="15">
        <v>11189</v>
      </c>
      <c r="E5" s="15">
        <f>D5-C5</f>
        <v>2652</v>
      </c>
      <c r="F5" s="20">
        <f>(D5-C5)/C5</f>
        <v>0.3106477685369568</v>
      </c>
    </row>
    <row r="6" spans="1:6">
      <c r="A6" s="19" t="s">
        <v>171</v>
      </c>
      <c r="B6" s="14" t="s">
        <v>10</v>
      </c>
      <c r="C6" s="15">
        <v>19831</v>
      </c>
      <c r="D6" s="15">
        <v>24343</v>
      </c>
      <c r="E6" s="15">
        <f>D6-C6</f>
        <v>4512</v>
      </c>
      <c r="F6" s="20">
        <f>(D6-C6)/C6</f>
        <v>0.22752256567999596</v>
      </c>
    </row>
    <row r="7" spans="1:6">
      <c r="A7" s="19" t="s">
        <v>171</v>
      </c>
      <c r="B7" s="14" t="s">
        <v>16</v>
      </c>
      <c r="C7" s="15">
        <v>30176</v>
      </c>
      <c r="D7" s="15">
        <v>34470</v>
      </c>
      <c r="E7" s="15">
        <f>D7-C7</f>
        <v>4294</v>
      </c>
      <c r="F7" s="20">
        <f>(D7-C7)/C7</f>
        <v>0.1422985153764581</v>
      </c>
    </row>
    <row r="8" spans="1:6">
      <c r="A8" s="19" t="s">
        <v>171</v>
      </c>
      <c r="B8" s="14" t="s">
        <v>47</v>
      </c>
      <c r="C8" s="15">
        <v>16590</v>
      </c>
      <c r="D8" s="15">
        <v>18694</v>
      </c>
      <c r="E8" s="15">
        <f>D8-C8</f>
        <v>2104</v>
      </c>
      <c r="F8" s="20">
        <f>(D8-C8)/C8</f>
        <v>0.12682338758288125</v>
      </c>
    </row>
    <row r="9" spans="1:6">
      <c r="A9" s="19" t="s">
        <v>175</v>
      </c>
      <c r="B9" s="26" t="s">
        <v>195</v>
      </c>
      <c r="C9" s="15">
        <v>11673</v>
      </c>
      <c r="D9" s="15">
        <v>12922</v>
      </c>
      <c r="E9" s="15">
        <f>D9-C9</f>
        <v>1249</v>
      </c>
      <c r="F9" s="20">
        <f>(D9-C9)/C9</f>
        <v>0.10699905765441617</v>
      </c>
    </row>
    <row r="10" spans="1:6">
      <c r="A10" s="19" t="s">
        <v>171</v>
      </c>
      <c r="B10" s="14" t="s">
        <v>31</v>
      </c>
      <c r="C10" s="15">
        <v>19083</v>
      </c>
      <c r="D10" s="15">
        <v>21064</v>
      </c>
      <c r="E10" s="15">
        <f>D10-C10</f>
        <v>1981</v>
      </c>
      <c r="F10" s="20">
        <f>(D10-C10)/C10</f>
        <v>0.10380967353141539</v>
      </c>
    </row>
    <row r="11" spans="1:6">
      <c r="A11" s="19" t="s">
        <v>175</v>
      </c>
      <c r="B11" s="26" t="s">
        <v>194</v>
      </c>
      <c r="C11" s="15">
        <v>12269</v>
      </c>
      <c r="D11" s="15">
        <v>13531</v>
      </c>
      <c r="E11" s="15">
        <f>D11-C11</f>
        <v>1262</v>
      </c>
      <c r="F11" s="20">
        <f>(D11-C11)/C11</f>
        <v>0.10286086885646752</v>
      </c>
    </row>
    <row r="12" spans="1:6">
      <c r="A12" s="19" t="s">
        <v>171</v>
      </c>
      <c r="B12" s="14" t="s">
        <v>77</v>
      </c>
      <c r="C12" s="15">
        <v>17048</v>
      </c>
      <c r="D12" s="15">
        <v>18796</v>
      </c>
      <c r="E12" s="15">
        <f>D12-C12</f>
        <v>1748</v>
      </c>
      <c r="F12" s="20">
        <f>(D12-C12)/C12</f>
        <v>0.1025340215861098</v>
      </c>
    </row>
    <row r="13" spans="1:6">
      <c r="A13" s="19" t="s">
        <v>171</v>
      </c>
      <c r="B13" s="14" t="s">
        <v>106</v>
      </c>
      <c r="C13" s="15">
        <v>20618</v>
      </c>
      <c r="D13" s="15">
        <v>22720</v>
      </c>
      <c r="E13" s="15">
        <f>D13-C13</f>
        <v>2102</v>
      </c>
      <c r="F13" s="20">
        <f>(D13-C13)/C13</f>
        <v>0.10194975264332137</v>
      </c>
    </row>
    <row r="14" spans="1:6">
      <c r="A14" s="19" t="s">
        <v>171</v>
      </c>
      <c r="B14" s="14" t="s">
        <v>129</v>
      </c>
      <c r="C14" s="15">
        <v>18219</v>
      </c>
      <c r="D14" s="15">
        <v>20028</v>
      </c>
      <c r="E14" s="15">
        <f>D14-C14</f>
        <v>1809</v>
      </c>
      <c r="F14" s="20">
        <f>(D14-C14)/C14</f>
        <v>9.9291947966408695E-2</v>
      </c>
    </row>
    <row r="15" spans="1:6">
      <c r="A15" s="19" t="s">
        <v>171</v>
      </c>
      <c r="B15" s="14" t="s">
        <v>110</v>
      </c>
      <c r="C15" s="15">
        <v>20339</v>
      </c>
      <c r="D15" s="15">
        <v>22354</v>
      </c>
      <c r="E15" s="15">
        <f>D15-C15</f>
        <v>2015</v>
      </c>
      <c r="F15" s="20">
        <f>(D15-C15)/C15</f>
        <v>9.9070750774374355E-2</v>
      </c>
    </row>
    <row r="16" spans="1:6">
      <c r="A16" s="19" t="s">
        <v>175</v>
      </c>
      <c r="B16" s="26" t="s">
        <v>188</v>
      </c>
      <c r="C16" s="15">
        <v>19703</v>
      </c>
      <c r="D16" s="15">
        <v>21479</v>
      </c>
      <c r="E16" s="15">
        <f>D16-C16</f>
        <v>1776</v>
      </c>
      <c r="F16" s="20">
        <f>(D16-C16)/C16</f>
        <v>9.0138557580063949E-2</v>
      </c>
    </row>
    <row r="17" spans="1:6">
      <c r="A17" s="19" t="s">
        <v>171</v>
      </c>
      <c r="B17" s="14" t="s">
        <v>68</v>
      </c>
      <c r="C17" s="15">
        <v>14898</v>
      </c>
      <c r="D17" s="15">
        <v>16230</v>
      </c>
      <c r="E17" s="15">
        <f>D17-C17</f>
        <v>1332</v>
      </c>
      <c r="F17" s="20">
        <f>(D17-C17)/C17</f>
        <v>8.9407974224728154E-2</v>
      </c>
    </row>
    <row r="18" spans="1:6">
      <c r="A18" s="19" t="s">
        <v>175</v>
      </c>
      <c r="B18" s="26" t="s">
        <v>187</v>
      </c>
      <c r="C18" s="15">
        <v>15248</v>
      </c>
      <c r="D18" s="15">
        <v>16540</v>
      </c>
      <c r="E18" s="15">
        <f>D18-C18</f>
        <v>1292</v>
      </c>
      <c r="F18" s="20">
        <f>(D18-C18)/C18</f>
        <v>8.4732423924449102E-2</v>
      </c>
    </row>
    <row r="19" spans="1:6">
      <c r="A19" s="19" t="s">
        <v>171</v>
      </c>
      <c r="B19" s="14" t="s">
        <v>134</v>
      </c>
      <c r="C19" s="15">
        <v>24832</v>
      </c>
      <c r="D19" s="15">
        <v>26903</v>
      </c>
      <c r="E19" s="15">
        <f>D19-C19</f>
        <v>2071</v>
      </c>
      <c r="F19" s="20">
        <f>(D19-C19)/C19</f>
        <v>8.340045103092783E-2</v>
      </c>
    </row>
    <row r="20" spans="1:6">
      <c r="A20" s="19" t="s">
        <v>171</v>
      </c>
      <c r="B20" s="14" t="s">
        <v>73</v>
      </c>
      <c r="C20" s="15">
        <v>15747</v>
      </c>
      <c r="D20" s="15">
        <v>17053</v>
      </c>
      <c r="E20" s="15">
        <f>D20-C20</f>
        <v>1306</v>
      </c>
      <c r="F20" s="20">
        <f>(D20-C20)/C20</f>
        <v>8.2936432336318033E-2</v>
      </c>
    </row>
    <row r="21" spans="1:6">
      <c r="A21" s="19" t="s">
        <v>171</v>
      </c>
      <c r="B21" s="14" t="s">
        <v>85</v>
      </c>
      <c r="C21" s="15">
        <v>17030</v>
      </c>
      <c r="D21" s="15">
        <v>18418</v>
      </c>
      <c r="E21" s="15">
        <f>D21-C21</f>
        <v>1388</v>
      </c>
      <c r="F21" s="20">
        <f>(D21-C21)/C21</f>
        <v>8.1503229594832652E-2</v>
      </c>
    </row>
    <row r="22" spans="1:6">
      <c r="A22" s="19" t="s">
        <v>171</v>
      </c>
      <c r="B22" s="14" t="s">
        <v>0</v>
      </c>
      <c r="C22" s="15">
        <v>21211</v>
      </c>
      <c r="D22" s="15">
        <v>22935</v>
      </c>
      <c r="E22" s="15">
        <f>D22-C22</f>
        <v>1724</v>
      </c>
      <c r="F22" s="20">
        <f>(D22-C22)/C22</f>
        <v>8.1278581867898728E-2</v>
      </c>
    </row>
    <row r="23" spans="1:6">
      <c r="A23" s="19" t="s">
        <v>171</v>
      </c>
      <c r="B23" s="14" t="s">
        <v>58</v>
      </c>
      <c r="C23" s="15">
        <v>16070</v>
      </c>
      <c r="D23" s="15">
        <v>17351</v>
      </c>
      <c r="E23" s="15">
        <f>D23-C23</f>
        <v>1281</v>
      </c>
      <c r="F23" s="20">
        <f>(D23-C23)/C23</f>
        <v>7.9713752333540763E-2</v>
      </c>
    </row>
    <row r="24" spans="1:6">
      <c r="A24" s="19" t="s">
        <v>171</v>
      </c>
      <c r="B24" s="14" t="s">
        <v>23</v>
      </c>
      <c r="C24" s="15">
        <v>15978</v>
      </c>
      <c r="D24" s="15">
        <v>17248</v>
      </c>
      <c r="E24" s="15">
        <f>D24-C24</f>
        <v>1270</v>
      </c>
      <c r="F24" s="20">
        <f>(D24-C24)/C24</f>
        <v>7.9484290899987486E-2</v>
      </c>
    </row>
    <row r="25" spans="1:6">
      <c r="A25" s="19" t="s">
        <v>171</v>
      </c>
      <c r="B25" s="14" t="s">
        <v>101</v>
      </c>
      <c r="C25" s="15">
        <v>23210</v>
      </c>
      <c r="D25" s="15">
        <v>25051</v>
      </c>
      <c r="E25" s="15">
        <f>D25-C25</f>
        <v>1841</v>
      </c>
      <c r="F25" s="20">
        <f>(D25-C25)/C25</f>
        <v>7.931925894011202E-2</v>
      </c>
    </row>
    <row r="26" spans="1:6">
      <c r="A26" s="19" t="s">
        <v>171</v>
      </c>
      <c r="B26" s="14" t="s">
        <v>88</v>
      </c>
      <c r="C26" s="15">
        <v>16798</v>
      </c>
      <c r="D26" s="15">
        <v>18117</v>
      </c>
      <c r="E26" s="15">
        <f>D26-C26</f>
        <v>1319</v>
      </c>
      <c r="F26" s="20">
        <f>(D26-C26)/C26</f>
        <v>7.8521252530063104E-2</v>
      </c>
    </row>
    <row r="27" spans="1:6">
      <c r="A27" s="19" t="s">
        <v>171</v>
      </c>
      <c r="B27" s="14" t="s">
        <v>93</v>
      </c>
      <c r="C27" s="15">
        <v>16116</v>
      </c>
      <c r="D27" s="15">
        <v>17381</v>
      </c>
      <c r="E27" s="15">
        <f>D27-C27</f>
        <v>1265</v>
      </c>
      <c r="F27" s="20">
        <f>(D27-C27)/C27</f>
        <v>7.8493422685529904E-2</v>
      </c>
    </row>
    <row r="28" spans="1:6">
      <c r="A28" s="19" t="s">
        <v>175</v>
      </c>
      <c r="B28" s="26" t="s">
        <v>198</v>
      </c>
      <c r="C28" s="15">
        <v>12326</v>
      </c>
      <c r="D28" s="15">
        <v>13271</v>
      </c>
      <c r="E28" s="15">
        <f>D28-C28</f>
        <v>945</v>
      </c>
      <c r="F28" s="20">
        <f>(D28-C28)/C28</f>
        <v>7.6667207528800907E-2</v>
      </c>
    </row>
    <row r="29" spans="1:6">
      <c r="A29" s="19" t="s">
        <v>175</v>
      </c>
      <c r="B29" s="26" t="s">
        <v>185</v>
      </c>
      <c r="C29" s="15">
        <v>15851</v>
      </c>
      <c r="D29" s="15">
        <v>17053</v>
      </c>
      <c r="E29" s="15">
        <f>D29-C29</f>
        <v>1202</v>
      </c>
      <c r="F29" s="20">
        <f>(D29-C29)/C29</f>
        <v>7.5831177843669176E-2</v>
      </c>
    </row>
    <row r="30" spans="1:6">
      <c r="A30" s="19" t="s">
        <v>175</v>
      </c>
      <c r="B30" s="26" t="s">
        <v>196</v>
      </c>
      <c r="C30" s="15">
        <v>12518</v>
      </c>
      <c r="D30" s="15">
        <v>13451</v>
      </c>
      <c r="E30" s="15">
        <f>D30-C30</f>
        <v>933</v>
      </c>
      <c r="F30" s="20">
        <f>(D30-C30)/C30</f>
        <v>7.4532672950950632E-2</v>
      </c>
    </row>
    <row r="31" spans="1:6">
      <c r="A31" s="19" t="s">
        <v>171</v>
      </c>
      <c r="B31" s="14" t="s">
        <v>86</v>
      </c>
      <c r="C31" s="15">
        <v>20690</v>
      </c>
      <c r="D31" s="15">
        <v>22226</v>
      </c>
      <c r="E31" s="15">
        <f>D31-C31</f>
        <v>1536</v>
      </c>
      <c r="F31" s="20">
        <f>(D31-C31)/C31</f>
        <v>7.4238762687288545E-2</v>
      </c>
    </row>
    <row r="32" spans="1:6">
      <c r="A32" s="19" t="s">
        <v>171</v>
      </c>
      <c r="B32" s="14" t="s">
        <v>4</v>
      </c>
      <c r="C32" s="15">
        <v>16829</v>
      </c>
      <c r="D32" s="15">
        <v>18051</v>
      </c>
      <c r="E32" s="15">
        <f>D32-C32</f>
        <v>1222</v>
      </c>
      <c r="F32" s="20">
        <f>(D32-C32)/C32</f>
        <v>7.2612751797492422E-2</v>
      </c>
    </row>
    <row r="33" spans="1:6">
      <c r="A33" s="19" t="s">
        <v>171</v>
      </c>
      <c r="B33" s="14" t="s">
        <v>95</v>
      </c>
      <c r="C33" s="15">
        <v>15945</v>
      </c>
      <c r="D33" s="15">
        <v>17080</v>
      </c>
      <c r="E33" s="15">
        <f>D33-C33</f>
        <v>1135</v>
      </c>
      <c r="F33" s="20">
        <f>(D33-C33)/C33</f>
        <v>7.1182188773910318E-2</v>
      </c>
    </row>
    <row r="34" spans="1:6">
      <c r="A34" s="19" t="s">
        <v>171</v>
      </c>
      <c r="B34" s="14" t="s">
        <v>124</v>
      </c>
      <c r="C34" s="15">
        <v>15696</v>
      </c>
      <c r="D34" s="15">
        <v>16798</v>
      </c>
      <c r="E34" s="15">
        <f>D34-C34</f>
        <v>1102</v>
      </c>
      <c r="F34" s="20">
        <f>(D34-C34)/C34</f>
        <v>7.020897043832823E-2</v>
      </c>
    </row>
    <row r="35" spans="1:6">
      <c r="A35" s="19" t="s">
        <v>171</v>
      </c>
      <c r="B35" s="14" t="s">
        <v>105</v>
      </c>
      <c r="C35" s="15">
        <v>22909</v>
      </c>
      <c r="D35" s="15">
        <v>24428</v>
      </c>
      <c r="E35" s="15">
        <f>D35-C35</f>
        <v>1519</v>
      </c>
      <c r="F35" s="20">
        <f>(D35-C35)/C35</f>
        <v>6.6305818673883632E-2</v>
      </c>
    </row>
    <row r="36" spans="1:6">
      <c r="A36" s="19" t="s">
        <v>171</v>
      </c>
      <c r="B36" s="14" t="s">
        <v>161</v>
      </c>
      <c r="C36" s="15">
        <v>23424</v>
      </c>
      <c r="D36" s="15">
        <v>24953</v>
      </c>
      <c r="E36" s="15">
        <f>D36-C36</f>
        <v>1529</v>
      </c>
      <c r="F36" s="20">
        <f>(D36-C36)/C36</f>
        <v>6.5274931693989069E-2</v>
      </c>
    </row>
    <row r="37" spans="1:6">
      <c r="A37" s="19" t="s">
        <v>171</v>
      </c>
      <c r="B37" s="14" t="s">
        <v>119</v>
      </c>
      <c r="C37" s="15">
        <v>18121</v>
      </c>
      <c r="D37" s="15">
        <v>19284</v>
      </c>
      <c r="E37" s="15">
        <f>D37-C37</f>
        <v>1163</v>
      </c>
      <c r="F37" s="20">
        <f>(D37-C37)/C37</f>
        <v>6.4179681033055574E-2</v>
      </c>
    </row>
    <row r="38" spans="1:6">
      <c r="A38" s="19" t="s">
        <v>171</v>
      </c>
      <c r="B38" s="14" t="s">
        <v>44</v>
      </c>
      <c r="C38" s="15">
        <v>22014</v>
      </c>
      <c r="D38" s="15">
        <v>23392</v>
      </c>
      <c r="E38" s="15">
        <f>D38-C38</f>
        <v>1378</v>
      </c>
      <c r="F38" s="20">
        <f>(D38-C38)/C38</f>
        <v>6.2596529481239213E-2</v>
      </c>
    </row>
    <row r="39" spans="1:6">
      <c r="A39" s="19" t="s">
        <v>171</v>
      </c>
      <c r="B39" s="14" t="s">
        <v>39</v>
      </c>
      <c r="C39" s="15">
        <v>16720</v>
      </c>
      <c r="D39" s="15">
        <v>17754</v>
      </c>
      <c r="E39" s="15">
        <f>D39-C39</f>
        <v>1034</v>
      </c>
      <c r="F39" s="20">
        <f>(D39-C39)/C39</f>
        <v>6.1842105263157893E-2</v>
      </c>
    </row>
    <row r="40" spans="1:6">
      <c r="A40" s="19" t="s">
        <v>171</v>
      </c>
      <c r="B40" s="14" t="s">
        <v>65</v>
      </c>
      <c r="C40" s="15">
        <v>19885</v>
      </c>
      <c r="D40" s="15">
        <v>21098</v>
      </c>
      <c r="E40" s="15">
        <f>D40-C40</f>
        <v>1213</v>
      </c>
      <c r="F40" s="20">
        <f>(D40-C40)/C40</f>
        <v>6.1000754337440281E-2</v>
      </c>
    </row>
    <row r="41" spans="1:6">
      <c r="A41" s="19" t="s">
        <v>171</v>
      </c>
      <c r="B41" s="14" t="s">
        <v>43</v>
      </c>
      <c r="C41" s="15">
        <v>14911</v>
      </c>
      <c r="D41" s="15">
        <v>15819</v>
      </c>
      <c r="E41" s="15">
        <f>D41-C41</f>
        <v>908</v>
      </c>
      <c r="F41" s="20">
        <f>(D41-C41)/C41</f>
        <v>6.0894641539802827E-2</v>
      </c>
    </row>
    <row r="42" spans="1:6">
      <c r="A42" s="19" t="s">
        <v>171</v>
      </c>
      <c r="B42" s="14" t="s">
        <v>162</v>
      </c>
      <c r="C42" s="15">
        <v>28547</v>
      </c>
      <c r="D42" s="15">
        <v>30285</v>
      </c>
      <c r="E42" s="15">
        <f>D42-C42</f>
        <v>1738</v>
      </c>
      <c r="F42" s="20">
        <f>(D42-C42)/C42</f>
        <v>6.0882054156303642E-2</v>
      </c>
    </row>
    <row r="43" spans="1:6" s="8" customFormat="1">
      <c r="A43" s="19" t="s">
        <v>171</v>
      </c>
      <c r="B43" s="14" t="s">
        <v>91</v>
      </c>
      <c r="C43" s="15">
        <v>20646</v>
      </c>
      <c r="D43" s="15">
        <v>21883</v>
      </c>
      <c r="E43" s="15">
        <f>D43-C43</f>
        <v>1237</v>
      </c>
      <c r="F43" s="20">
        <f>(D43-C43)/C43</f>
        <v>5.9914753463140562E-2</v>
      </c>
    </row>
    <row r="44" spans="1:6" s="8" customFormat="1">
      <c r="A44" s="19" t="s">
        <v>171</v>
      </c>
      <c r="B44" s="14" t="s">
        <v>78</v>
      </c>
      <c r="C44" s="15">
        <v>16691</v>
      </c>
      <c r="D44" s="15">
        <v>17674</v>
      </c>
      <c r="E44" s="15">
        <f>D44-C44</f>
        <v>983</v>
      </c>
      <c r="F44" s="20">
        <f>(D44-C44)/C44</f>
        <v>5.8894014738481819E-2</v>
      </c>
    </row>
    <row r="45" spans="1:6">
      <c r="A45" s="19" t="s">
        <v>171</v>
      </c>
      <c r="B45" s="14" t="s">
        <v>27</v>
      </c>
      <c r="C45" s="15">
        <v>16030</v>
      </c>
      <c r="D45" s="15">
        <v>16969</v>
      </c>
      <c r="E45" s="15">
        <f>D45-C45</f>
        <v>939</v>
      </c>
      <c r="F45" s="20">
        <f>(D45-C45)/C45</f>
        <v>5.8577666874610107E-2</v>
      </c>
    </row>
    <row r="46" spans="1:6">
      <c r="A46" s="19" t="s">
        <v>171</v>
      </c>
      <c r="B46" s="14" t="s">
        <v>22</v>
      </c>
      <c r="C46" s="15">
        <v>18268</v>
      </c>
      <c r="D46" s="15">
        <v>19334</v>
      </c>
      <c r="E46" s="15">
        <f>D46-C46</f>
        <v>1066</v>
      </c>
      <c r="F46" s="20">
        <f>(D46-C46)/C46</f>
        <v>5.8353404860959052E-2</v>
      </c>
    </row>
    <row r="47" spans="1:6">
      <c r="A47" s="19" t="s">
        <v>171</v>
      </c>
      <c r="B47" s="14" t="s">
        <v>21</v>
      </c>
      <c r="C47" s="15">
        <v>21540</v>
      </c>
      <c r="D47" s="15">
        <v>22762</v>
      </c>
      <c r="E47" s="15">
        <f>D47-C47</f>
        <v>1222</v>
      </c>
      <c r="F47" s="20">
        <f>(D47-C47)/C47</f>
        <v>5.6731662024141136E-2</v>
      </c>
    </row>
    <row r="48" spans="1:6">
      <c r="A48" s="19" t="s">
        <v>171</v>
      </c>
      <c r="B48" s="14" t="s">
        <v>45</v>
      </c>
      <c r="C48" s="15">
        <v>17926</v>
      </c>
      <c r="D48" s="15">
        <v>18942</v>
      </c>
      <c r="E48" s="15">
        <f>D48-C48</f>
        <v>1016</v>
      </c>
      <c r="F48" s="20">
        <f>(D48-C48)/C48</f>
        <v>5.6677451746067163E-2</v>
      </c>
    </row>
    <row r="49" spans="1:6">
      <c r="A49" s="19" t="s">
        <v>171</v>
      </c>
      <c r="B49" s="14" t="s">
        <v>120</v>
      </c>
      <c r="C49" s="15">
        <v>15981</v>
      </c>
      <c r="D49" s="15">
        <v>16861</v>
      </c>
      <c r="E49" s="15">
        <f>D49-C49</f>
        <v>880</v>
      </c>
      <c r="F49" s="20">
        <f>(D49-C49)/C49</f>
        <v>5.5065390150804083E-2</v>
      </c>
    </row>
    <row r="50" spans="1:6">
      <c r="A50" s="19" t="s">
        <v>171</v>
      </c>
      <c r="B50" s="14" t="s">
        <v>158</v>
      </c>
      <c r="C50" s="15">
        <v>16972</v>
      </c>
      <c r="D50" s="15">
        <v>17889</v>
      </c>
      <c r="E50" s="15">
        <f>D50-C50</f>
        <v>917</v>
      </c>
      <c r="F50" s="20">
        <f>(D50-C50)/C50</f>
        <v>5.4030167334433186E-2</v>
      </c>
    </row>
    <row r="51" spans="1:6">
      <c r="A51" s="23" t="s">
        <v>171</v>
      </c>
      <c r="B51" s="16" t="s">
        <v>90</v>
      </c>
      <c r="C51" s="21">
        <v>16610</v>
      </c>
      <c r="D51" s="21">
        <v>17494</v>
      </c>
      <c r="E51" s="21">
        <f>D51-C51</f>
        <v>884</v>
      </c>
      <c r="F51" s="22">
        <f>(D51-C51)/C51</f>
        <v>5.3220951234196269E-2</v>
      </c>
    </row>
    <row r="52" spans="1:6">
      <c r="A52" s="19" t="s">
        <v>171</v>
      </c>
      <c r="B52" s="14" t="s">
        <v>59</v>
      </c>
      <c r="C52" s="15">
        <v>25923</v>
      </c>
      <c r="D52" s="15">
        <v>27281</v>
      </c>
      <c r="E52" s="15">
        <f>D52-C52</f>
        <v>1358</v>
      </c>
      <c r="F52" s="20">
        <f>(D52-C52)/C52</f>
        <v>5.2385912124368321E-2</v>
      </c>
    </row>
    <row r="53" spans="1:6">
      <c r="A53" s="19" t="s">
        <v>171</v>
      </c>
      <c r="B53" s="14" t="s">
        <v>112</v>
      </c>
      <c r="C53" s="15">
        <v>16007</v>
      </c>
      <c r="D53" s="15">
        <v>16839</v>
      </c>
      <c r="E53" s="15">
        <f>D53-C53</f>
        <v>832</v>
      </c>
      <c r="F53" s="20">
        <f>(D53-C53)/C53</f>
        <v>5.1977259948772413E-2</v>
      </c>
    </row>
    <row r="54" spans="1:6">
      <c r="A54" s="19" t="s">
        <v>171</v>
      </c>
      <c r="B54" s="14" t="s">
        <v>83</v>
      </c>
      <c r="C54" s="15">
        <v>17592</v>
      </c>
      <c r="D54" s="15">
        <v>18488</v>
      </c>
      <c r="E54" s="15">
        <f>D54-C54</f>
        <v>896</v>
      </c>
      <c r="F54" s="20">
        <f>(D54-C54)/C54</f>
        <v>5.0932241928149158E-2</v>
      </c>
    </row>
    <row r="55" spans="1:6">
      <c r="A55" s="19" t="s">
        <v>171</v>
      </c>
      <c r="B55" s="14" t="s">
        <v>76</v>
      </c>
      <c r="C55" s="15">
        <v>21480</v>
      </c>
      <c r="D55" s="15">
        <v>22569</v>
      </c>
      <c r="E55" s="15">
        <f>D55-C55</f>
        <v>1089</v>
      </c>
      <c r="F55" s="20">
        <f>(D55-C55)/C55</f>
        <v>5.0698324022346371E-2</v>
      </c>
    </row>
    <row r="56" spans="1:6">
      <c r="A56" s="19" t="s">
        <v>171</v>
      </c>
      <c r="B56" s="14" t="s">
        <v>49</v>
      </c>
      <c r="C56" s="15">
        <v>15511</v>
      </c>
      <c r="D56" s="15">
        <v>16297</v>
      </c>
      <c r="E56" s="15">
        <f>D56-C56</f>
        <v>786</v>
      </c>
      <c r="F56" s="20">
        <f>(D56-C56)/C56</f>
        <v>5.0673715427760946E-2</v>
      </c>
    </row>
    <row r="57" spans="1:6">
      <c r="A57" s="19" t="s">
        <v>171</v>
      </c>
      <c r="B57" s="14" t="s">
        <v>132</v>
      </c>
      <c r="C57" s="15">
        <v>17978</v>
      </c>
      <c r="D57" s="15">
        <v>18889</v>
      </c>
      <c r="E57" s="15">
        <f>D57-C57</f>
        <v>911</v>
      </c>
      <c r="F57" s="20">
        <f>(D57-C57)/C57</f>
        <v>5.0673044832573143E-2</v>
      </c>
    </row>
    <row r="58" spans="1:6">
      <c r="A58" s="19" t="s">
        <v>171</v>
      </c>
      <c r="B58" s="14" t="s">
        <v>121</v>
      </c>
      <c r="C58" s="15">
        <v>16697</v>
      </c>
      <c r="D58" s="15">
        <v>17535</v>
      </c>
      <c r="E58" s="15">
        <f>D58-C58</f>
        <v>838</v>
      </c>
      <c r="F58" s="20">
        <f>(D58-C58)/C58</f>
        <v>5.0188656644906272E-2</v>
      </c>
    </row>
    <row r="59" spans="1:6">
      <c r="A59" s="19" t="s">
        <v>171</v>
      </c>
      <c r="B59" s="14" t="s">
        <v>164</v>
      </c>
      <c r="C59" s="15">
        <v>19196</v>
      </c>
      <c r="D59" s="15">
        <v>20159</v>
      </c>
      <c r="E59" s="15">
        <f>D59-C59</f>
        <v>963</v>
      </c>
      <c r="F59" s="20">
        <f>(D59-C59)/C59</f>
        <v>5.016670139612419E-2</v>
      </c>
    </row>
    <row r="60" spans="1:6">
      <c r="A60" s="19" t="s">
        <v>171</v>
      </c>
      <c r="B60" s="14" t="s">
        <v>113</v>
      </c>
      <c r="C60" s="15">
        <v>14656</v>
      </c>
      <c r="D60" s="15">
        <v>15378</v>
      </c>
      <c r="E60" s="15">
        <f>D60-C60</f>
        <v>722</v>
      </c>
      <c r="F60" s="20">
        <f>(D60-C60)/C60</f>
        <v>4.9263100436681223E-2</v>
      </c>
    </row>
    <row r="61" spans="1:6">
      <c r="A61" s="19" t="s">
        <v>171</v>
      </c>
      <c r="B61" s="14" t="s">
        <v>163</v>
      </c>
      <c r="C61" s="15">
        <v>20127</v>
      </c>
      <c r="D61" s="15">
        <v>21109</v>
      </c>
      <c r="E61" s="15">
        <f>D61-C61</f>
        <v>982</v>
      </c>
      <c r="F61" s="20">
        <f>(D61-C61)/C61</f>
        <v>4.8790182342127487E-2</v>
      </c>
    </row>
    <row r="62" spans="1:6">
      <c r="A62" s="19" t="s">
        <v>171</v>
      </c>
      <c r="B62" s="14" t="s">
        <v>169</v>
      </c>
      <c r="C62" s="15">
        <v>18575</v>
      </c>
      <c r="D62" s="15">
        <v>19474</v>
      </c>
      <c r="E62" s="15">
        <f>D62-C62</f>
        <v>899</v>
      </c>
      <c r="F62" s="20">
        <f>(D62-C62)/C62</f>
        <v>4.8398384925975771E-2</v>
      </c>
    </row>
    <row r="63" spans="1:6">
      <c r="A63" s="19" t="s">
        <v>171</v>
      </c>
      <c r="B63" s="14" t="s">
        <v>96</v>
      </c>
      <c r="C63" s="15">
        <v>15156</v>
      </c>
      <c r="D63" s="15">
        <v>15885</v>
      </c>
      <c r="E63" s="15">
        <f>D63-C63</f>
        <v>729</v>
      </c>
      <c r="F63" s="20">
        <f>(D63-C63)/C63</f>
        <v>4.8099762470308789E-2</v>
      </c>
    </row>
    <row r="64" spans="1:6">
      <c r="A64" s="19" t="s">
        <v>175</v>
      </c>
      <c r="B64" s="26" t="s">
        <v>189</v>
      </c>
      <c r="C64" s="15">
        <v>13667</v>
      </c>
      <c r="D64" s="15">
        <v>14322</v>
      </c>
      <c r="E64" s="15">
        <f>D64-C64</f>
        <v>655</v>
      </c>
      <c r="F64" s="20">
        <f>(D64-C64)/C64</f>
        <v>4.7925660349747566E-2</v>
      </c>
    </row>
    <row r="65" spans="1:6">
      <c r="A65" s="19" t="s">
        <v>171</v>
      </c>
      <c r="B65" s="14" t="s">
        <v>168</v>
      </c>
      <c r="C65" s="15">
        <v>22554</v>
      </c>
      <c r="D65" s="15">
        <v>23629</v>
      </c>
      <c r="E65" s="15">
        <f>D65-C65</f>
        <v>1075</v>
      </c>
      <c r="F65" s="20">
        <f>(D65-C65)/C65</f>
        <v>4.7663385652212467E-2</v>
      </c>
    </row>
    <row r="66" spans="1:6">
      <c r="A66" s="19" t="s">
        <v>171</v>
      </c>
      <c r="B66" s="14" t="s">
        <v>11</v>
      </c>
      <c r="C66" s="15">
        <v>19330</v>
      </c>
      <c r="D66" s="15">
        <v>20249</v>
      </c>
      <c r="E66" s="15">
        <f>D66-C66</f>
        <v>919</v>
      </c>
      <c r="F66" s="20">
        <f>(D66-C66)/C66</f>
        <v>4.7542679772374551E-2</v>
      </c>
    </row>
    <row r="67" spans="1:6">
      <c r="A67" s="19" t="s">
        <v>171</v>
      </c>
      <c r="B67" s="14" t="s">
        <v>46</v>
      </c>
      <c r="C67" s="15">
        <v>16718</v>
      </c>
      <c r="D67" s="15">
        <v>17503</v>
      </c>
      <c r="E67" s="15">
        <f>D67-C67</f>
        <v>785</v>
      </c>
      <c r="F67" s="20">
        <f>(D67-C67)/C67</f>
        <v>4.6955377437492521E-2</v>
      </c>
    </row>
    <row r="68" spans="1:6">
      <c r="A68" s="19" t="s">
        <v>171</v>
      </c>
      <c r="B68" s="14" t="s">
        <v>98</v>
      </c>
      <c r="C68" s="15">
        <v>15693</v>
      </c>
      <c r="D68" s="15">
        <v>16427</v>
      </c>
      <c r="E68" s="15">
        <f>D68-C68</f>
        <v>734</v>
      </c>
      <c r="F68" s="20">
        <f>(D68-C68)/C68</f>
        <v>4.6772446313643024E-2</v>
      </c>
    </row>
    <row r="69" spans="1:6">
      <c r="A69" s="19" t="s">
        <v>171</v>
      </c>
      <c r="B69" s="14" t="s">
        <v>28</v>
      </c>
      <c r="C69" s="15">
        <v>14930</v>
      </c>
      <c r="D69" s="15">
        <v>15628</v>
      </c>
      <c r="E69" s="15">
        <f>D69-C69</f>
        <v>698</v>
      </c>
      <c r="F69" s="20">
        <f>(D69-C69)/C69</f>
        <v>4.6751507032819828E-2</v>
      </c>
    </row>
    <row r="70" spans="1:6">
      <c r="A70" s="19" t="s">
        <v>171</v>
      </c>
      <c r="B70" s="14" t="s">
        <v>94</v>
      </c>
      <c r="C70" s="15">
        <v>15215</v>
      </c>
      <c r="D70" s="15">
        <v>15926</v>
      </c>
      <c r="E70" s="15">
        <f>D70-C70</f>
        <v>711</v>
      </c>
      <c r="F70" s="20">
        <f>(D70-C70)/C70</f>
        <v>4.6730200460072299E-2</v>
      </c>
    </row>
    <row r="71" spans="1:6">
      <c r="A71" s="19" t="s">
        <v>171</v>
      </c>
      <c r="B71" s="14" t="s">
        <v>140</v>
      </c>
      <c r="C71" s="15">
        <v>19227</v>
      </c>
      <c r="D71" s="15">
        <v>20124</v>
      </c>
      <c r="E71" s="15">
        <f>D71-C71</f>
        <v>897</v>
      </c>
      <c r="F71" s="20">
        <f>(D71-C71)/C71</f>
        <v>4.665314401622718E-2</v>
      </c>
    </row>
    <row r="72" spans="1:6">
      <c r="A72" s="19" t="s">
        <v>171</v>
      </c>
      <c r="B72" s="14" t="s">
        <v>82</v>
      </c>
      <c r="C72" s="15">
        <v>15602</v>
      </c>
      <c r="D72" s="15">
        <v>16325</v>
      </c>
      <c r="E72" s="15">
        <f>D72-C72</f>
        <v>723</v>
      </c>
      <c r="F72" s="20">
        <f>(D72-C72)/C72</f>
        <v>4.6340212793231639E-2</v>
      </c>
    </row>
    <row r="73" spans="1:6">
      <c r="A73" s="19" t="s">
        <v>171</v>
      </c>
      <c r="B73" s="14" t="s">
        <v>148</v>
      </c>
      <c r="C73" s="15">
        <v>14296</v>
      </c>
      <c r="D73" s="15">
        <v>14958</v>
      </c>
      <c r="E73" s="15">
        <f>D73-C73</f>
        <v>662</v>
      </c>
      <c r="F73" s="20">
        <f>(D73-C73)/C73</f>
        <v>4.6306659205372129E-2</v>
      </c>
    </row>
    <row r="74" spans="1:6">
      <c r="A74" s="19" t="s">
        <v>171</v>
      </c>
      <c r="B74" s="14" t="s">
        <v>166</v>
      </c>
      <c r="C74" s="15">
        <v>16249</v>
      </c>
      <c r="D74" s="15">
        <v>17001</v>
      </c>
      <c r="E74" s="15">
        <f>D74-C74</f>
        <v>752</v>
      </c>
      <c r="F74" s="20">
        <f>(D74-C74)/C74</f>
        <v>4.6279771062834638E-2</v>
      </c>
    </row>
    <row r="75" spans="1:6">
      <c r="A75" s="19" t="s">
        <v>171</v>
      </c>
      <c r="B75" s="14" t="s">
        <v>141</v>
      </c>
      <c r="C75" s="15">
        <v>20957</v>
      </c>
      <c r="D75" s="15">
        <v>21914</v>
      </c>
      <c r="E75" s="15">
        <f>D75-C75</f>
        <v>957</v>
      </c>
      <c r="F75" s="20">
        <f>(D75-C75)/C75</f>
        <v>4.5664932957961542E-2</v>
      </c>
    </row>
    <row r="76" spans="1:6">
      <c r="A76" s="19" t="s">
        <v>171</v>
      </c>
      <c r="B76" s="14" t="s">
        <v>102</v>
      </c>
      <c r="C76" s="15">
        <v>19262</v>
      </c>
      <c r="D76" s="15">
        <v>20130</v>
      </c>
      <c r="E76" s="15">
        <f>D76-C76</f>
        <v>868</v>
      </c>
      <c r="F76" s="20">
        <f>(D76-C76)/C76</f>
        <v>4.5062817983594641E-2</v>
      </c>
    </row>
    <row r="77" spans="1:6">
      <c r="A77" s="23" t="s">
        <v>171</v>
      </c>
      <c r="B77" s="16" t="s">
        <v>123</v>
      </c>
      <c r="C77" s="21">
        <v>18124</v>
      </c>
      <c r="D77" s="21">
        <v>18920</v>
      </c>
      <c r="E77" s="21">
        <f>D77-C77</f>
        <v>796</v>
      </c>
      <c r="F77" s="22">
        <f>(D77-C77)/C77</f>
        <v>4.3919664533215629E-2</v>
      </c>
    </row>
    <row r="78" spans="1:6">
      <c r="A78" s="23" t="s">
        <v>171</v>
      </c>
      <c r="B78" s="16" t="s">
        <v>54</v>
      </c>
      <c r="C78" s="21">
        <v>19371</v>
      </c>
      <c r="D78" s="21">
        <v>20210</v>
      </c>
      <c r="E78" s="21">
        <f>D78-C78</f>
        <v>839</v>
      </c>
      <c r="F78" s="22">
        <f>(D78-C78)/C78</f>
        <v>4.3312167673326109E-2</v>
      </c>
    </row>
    <row r="79" spans="1:6">
      <c r="A79" s="19" t="s">
        <v>171</v>
      </c>
      <c r="B79" s="14" t="s">
        <v>25</v>
      </c>
      <c r="C79" s="15">
        <v>18101</v>
      </c>
      <c r="D79" s="15">
        <v>18882</v>
      </c>
      <c r="E79" s="15">
        <f>D79-C79</f>
        <v>781</v>
      </c>
      <c r="F79" s="20">
        <f>(D79-C79)/C79</f>
        <v>4.3146787470305509E-2</v>
      </c>
    </row>
    <row r="80" spans="1:6">
      <c r="A80" s="19" t="s">
        <v>171</v>
      </c>
      <c r="B80" s="14" t="s">
        <v>9</v>
      </c>
      <c r="C80" s="15">
        <v>17734</v>
      </c>
      <c r="D80" s="15">
        <v>18492</v>
      </c>
      <c r="E80" s="15">
        <f>D80-C80</f>
        <v>758</v>
      </c>
      <c r="F80" s="20">
        <f>(D80-C80)/C80</f>
        <v>4.2742754031803318E-2</v>
      </c>
    </row>
    <row r="81" spans="1:6">
      <c r="A81" s="19" t="s">
        <v>171</v>
      </c>
      <c r="B81" s="14" t="s">
        <v>72</v>
      </c>
      <c r="C81" s="15">
        <v>17789</v>
      </c>
      <c r="D81" s="15">
        <v>18549</v>
      </c>
      <c r="E81" s="15">
        <f>D81-C81</f>
        <v>760</v>
      </c>
      <c r="F81" s="20">
        <f>(D81-C81)/C81</f>
        <v>4.2723031086626569E-2</v>
      </c>
    </row>
    <row r="82" spans="1:6">
      <c r="A82" s="19" t="s">
        <v>171</v>
      </c>
      <c r="B82" s="14" t="s">
        <v>57</v>
      </c>
      <c r="C82" s="15">
        <v>20732</v>
      </c>
      <c r="D82" s="15">
        <v>21617</v>
      </c>
      <c r="E82" s="15">
        <f>D82-C82</f>
        <v>885</v>
      </c>
      <c r="F82" s="20">
        <f>(D82-C82)/C82</f>
        <v>4.2687632645186185E-2</v>
      </c>
    </row>
    <row r="83" spans="1:6">
      <c r="A83" s="19" t="s">
        <v>175</v>
      </c>
      <c r="B83" s="26" t="s">
        <v>192</v>
      </c>
      <c r="C83" s="15">
        <v>12325</v>
      </c>
      <c r="D83" s="15">
        <v>12845</v>
      </c>
      <c r="E83" s="15">
        <f>D83-C83</f>
        <v>520</v>
      </c>
      <c r="F83" s="20">
        <f>(D83-C83)/C83</f>
        <v>4.2190669371196754E-2</v>
      </c>
    </row>
    <row r="84" spans="1:6">
      <c r="A84" s="19" t="s">
        <v>171</v>
      </c>
      <c r="B84" s="14" t="s">
        <v>146</v>
      </c>
      <c r="C84" s="15">
        <v>15036</v>
      </c>
      <c r="D84" s="15">
        <v>15667</v>
      </c>
      <c r="E84" s="15">
        <f>D84-C84</f>
        <v>631</v>
      </c>
      <c r="F84" s="20">
        <f>(D84-C84)/C84</f>
        <v>4.1965948390529396E-2</v>
      </c>
    </row>
    <row r="85" spans="1:6">
      <c r="A85" s="19" t="s">
        <v>171</v>
      </c>
      <c r="B85" s="14" t="s">
        <v>138</v>
      </c>
      <c r="C85" s="15">
        <v>21859</v>
      </c>
      <c r="D85" s="15">
        <v>22774</v>
      </c>
      <c r="E85" s="15">
        <f>D85-C85</f>
        <v>915</v>
      </c>
      <c r="F85" s="20">
        <f>(D85-C85)/C85</f>
        <v>4.185918843496958E-2</v>
      </c>
    </row>
    <row r="86" spans="1:6">
      <c r="A86" s="19" t="s">
        <v>171</v>
      </c>
      <c r="B86" s="14" t="s">
        <v>71</v>
      </c>
      <c r="C86" s="15">
        <v>19637</v>
      </c>
      <c r="D86" s="15">
        <v>20457</v>
      </c>
      <c r="E86" s="15">
        <f>D86-C86</f>
        <v>820</v>
      </c>
      <c r="F86" s="20">
        <f>(D86-C86)/C86</f>
        <v>4.1757905993787238E-2</v>
      </c>
    </row>
    <row r="87" spans="1:6">
      <c r="A87" s="23" t="s">
        <v>171</v>
      </c>
      <c r="B87" s="16" t="s">
        <v>32</v>
      </c>
      <c r="C87" s="21">
        <v>17764</v>
      </c>
      <c r="D87" s="21">
        <v>18489</v>
      </c>
      <c r="E87" s="21">
        <f>D87-C87</f>
        <v>725</v>
      </c>
      <c r="F87" s="22">
        <f>(D87-C87)/C87</f>
        <v>4.0812879981986037E-2</v>
      </c>
    </row>
    <row r="88" spans="1:6">
      <c r="A88" s="19" t="s">
        <v>171</v>
      </c>
      <c r="B88" s="14" t="s">
        <v>154</v>
      </c>
      <c r="C88" s="15">
        <v>19560</v>
      </c>
      <c r="D88" s="15">
        <v>20348</v>
      </c>
      <c r="E88" s="15">
        <f>D88-C88</f>
        <v>788</v>
      </c>
      <c r="F88" s="20">
        <f>(D88-C88)/C88</f>
        <v>4.0286298568507156E-2</v>
      </c>
    </row>
    <row r="89" spans="1:6">
      <c r="A89" s="19" t="s">
        <v>171</v>
      </c>
      <c r="B89" s="14" t="s">
        <v>135</v>
      </c>
      <c r="C89" s="15">
        <v>16582</v>
      </c>
      <c r="D89" s="15">
        <v>17245</v>
      </c>
      <c r="E89" s="15">
        <f>D89-C89</f>
        <v>663</v>
      </c>
      <c r="F89" s="20">
        <f>(D89-C89)/C89</f>
        <v>3.9983114220238813E-2</v>
      </c>
    </row>
    <row r="90" spans="1:6">
      <c r="A90" s="23" t="s">
        <v>171</v>
      </c>
      <c r="B90" s="16" t="s">
        <v>125</v>
      </c>
      <c r="C90" s="21">
        <v>17630</v>
      </c>
      <c r="D90" s="21">
        <v>18324</v>
      </c>
      <c r="E90" s="21">
        <f>D90-C90</f>
        <v>694</v>
      </c>
      <c r="F90" s="22">
        <f>(D90-C90)/C90</f>
        <v>3.9364719228587634E-2</v>
      </c>
    </row>
    <row r="91" spans="1:6">
      <c r="A91" s="19" t="s">
        <v>171</v>
      </c>
      <c r="B91" s="14" t="s">
        <v>160</v>
      </c>
      <c r="C91" s="15">
        <v>15816</v>
      </c>
      <c r="D91" s="15">
        <v>16434</v>
      </c>
      <c r="E91" s="15">
        <f>D91-C91</f>
        <v>618</v>
      </c>
      <c r="F91" s="20">
        <f>(D91-C91)/C91</f>
        <v>3.9074355083459786E-2</v>
      </c>
    </row>
    <row r="92" spans="1:6">
      <c r="A92" s="19" t="s">
        <v>171</v>
      </c>
      <c r="B92" s="14" t="s">
        <v>126</v>
      </c>
      <c r="C92" s="15">
        <v>16036</v>
      </c>
      <c r="D92" s="15">
        <v>16661</v>
      </c>
      <c r="E92" s="15">
        <f>D92-C92</f>
        <v>625</v>
      </c>
      <c r="F92" s="20">
        <f>(D92-C92)/C92</f>
        <v>3.897480668495884E-2</v>
      </c>
    </row>
    <row r="93" spans="1:6">
      <c r="A93" s="19" t="s">
        <v>171</v>
      </c>
      <c r="B93" s="14" t="s">
        <v>14</v>
      </c>
      <c r="C93" s="15">
        <v>15900</v>
      </c>
      <c r="D93" s="15">
        <v>16514</v>
      </c>
      <c r="E93" s="15">
        <f>D93-C93</f>
        <v>614</v>
      </c>
      <c r="F93" s="20">
        <f>(D93-C93)/C93</f>
        <v>3.8616352201257864E-2</v>
      </c>
    </row>
    <row r="94" spans="1:6">
      <c r="A94" s="19" t="s">
        <v>175</v>
      </c>
      <c r="B94" s="26" t="s">
        <v>183</v>
      </c>
      <c r="C94" s="15">
        <v>13059</v>
      </c>
      <c r="D94" s="15">
        <v>13544</v>
      </c>
      <c r="E94" s="15">
        <f>D94-C94</f>
        <v>485</v>
      </c>
      <c r="F94" s="20">
        <f>(D94-C94)/C94</f>
        <v>3.713913775939965E-2</v>
      </c>
    </row>
    <row r="95" spans="1:6">
      <c r="A95" s="19" t="s">
        <v>171</v>
      </c>
      <c r="B95" s="14" t="s">
        <v>116</v>
      </c>
      <c r="C95" s="15">
        <v>17929</v>
      </c>
      <c r="D95" s="15">
        <v>18593</v>
      </c>
      <c r="E95" s="15">
        <f>D95-C95</f>
        <v>664</v>
      </c>
      <c r="F95" s="20">
        <f>(D95-C95)/C95</f>
        <v>3.7034971275587039E-2</v>
      </c>
    </row>
    <row r="96" spans="1:6">
      <c r="A96" s="23" t="s">
        <v>171</v>
      </c>
      <c r="B96" s="16" t="s">
        <v>29</v>
      </c>
      <c r="C96" s="21">
        <v>13039</v>
      </c>
      <c r="D96" s="21">
        <v>13521</v>
      </c>
      <c r="E96" s="21">
        <f>D96-C96</f>
        <v>482</v>
      </c>
      <c r="F96" s="22">
        <f>(D96-C96)/C96</f>
        <v>3.6966025001917327E-2</v>
      </c>
    </row>
    <row r="97" spans="1:6">
      <c r="A97" s="19" t="s">
        <v>171</v>
      </c>
      <c r="B97" s="14" t="s">
        <v>5</v>
      </c>
      <c r="C97" s="15">
        <v>16732</v>
      </c>
      <c r="D97" s="15">
        <v>17340</v>
      </c>
      <c r="E97" s="15">
        <f>D97-C97</f>
        <v>608</v>
      </c>
      <c r="F97" s="20">
        <f>(D97-C97)/C97</f>
        <v>3.6337556777432466E-2</v>
      </c>
    </row>
    <row r="98" spans="1:6">
      <c r="A98" s="19" t="s">
        <v>171</v>
      </c>
      <c r="B98" s="14" t="s">
        <v>30</v>
      </c>
      <c r="C98" s="15">
        <v>21327</v>
      </c>
      <c r="D98" s="15">
        <v>22095</v>
      </c>
      <c r="E98" s="15">
        <f>D98-C98</f>
        <v>768</v>
      </c>
      <c r="F98" s="20">
        <f>(D98-C98)/C98</f>
        <v>3.6010690673793783E-2</v>
      </c>
    </row>
    <row r="99" spans="1:6">
      <c r="A99" s="19" t="s">
        <v>171</v>
      </c>
      <c r="B99" s="14" t="s">
        <v>87</v>
      </c>
      <c r="C99" s="15">
        <v>16984</v>
      </c>
      <c r="D99" s="15">
        <v>17594</v>
      </c>
      <c r="E99" s="15">
        <f>D99-C99</f>
        <v>610</v>
      </c>
      <c r="F99" s="20">
        <f>(D99-C99)/C99</f>
        <v>3.5916156382477624E-2</v>
      </c>
    </row>
    <row r="100" spans="1:6">
      <c r="A100" s="19" t="s">
        <v>171</v>
      </c>
      <c r="B100" s="14" t="s">
        <v>24</v>
      </c>
      <c r="C100" s="15">
        <v>21714</v>
      </c>
      <c r="D100" s="15">
        <v>22488</v>
      </c>
      <c r="E100" s="15">
        <f>D100-C100</f>
        <v>774</v>
      </c>
      <c r="F100" s="20">
        <f>(D100-C100)/C100</f>
        <v>3.5645205857971818E-2</v>
      </c>
    </row>
    <row r="101" spans="1:6">
      <c r="A101" s="19" t="s">
        <v>171</v>
      </c>
      <c r="B101" s="14" t="s">
        <v>153</v>
      </c>
      <c r="C101" s="15">
        <v>28408</v>
      </c>
      <c r="D101" s="15">
        <v>29420</v>
      </c>
      <c r="E101" s="15">
        <f>D101-C101</f>
        <v>1012</v>
      </c>
      <c r="F101" s="20">
        <f>(D101-C101)/C101</f>
        <v>3.5623767952689386E-2</v>
      </c>
    </row>
    <row r="102" spans="1:6">
      <c r="A102" s="19" t="s">
        <v>171</v>
      </c>
      <c r="B102" s="14" t="s">
        <v>35</v>
      </c>
      <c r="C102" s="15">
        <v>20049</v>
      </c>
      <c r="D102" s="15">
        <v>20763</v>
      </c>
      <c r="E102" s="15">
        <f>D102-C102</f>
        <v>714</v>
      </c>
      <c r="F102" s="20">
        <f>(D102-C102)/C102</f>
        <v>3.5612748765524463E-2</v>
      </c>
    </row>
    <row r="103" spans="1:6">
      <c r="A103" s="19" t="s">
        <v>171</v>
      </c>
      <c r="B103" s="14" t="s">
        <v>118</v>
      </c>
      <c r="C103" s="15">
        <v>15502</v>
      </c>
      <c r="D103" s="15">
        <v>16024</v>
      </c>
      <c r="E103" s="15">
        <f>D103-C103</f>
        <v>522</v>
      </c>
      <c r="F103" s="20">
        <f>(D103-C103)/C103</f>
        <v>3.3673074442007483E-2</v>
      </c>
    </row>
    <row r="104" spans="1:6">
      <c r="A104" s="19" t="s">
        <v>171</v>
      </c>
      <c r="B104" s="14" t="s">
        <v>139</v>
      </c>
      <c r="C104" s="15">
        <v>15908</v>
      </c>
      <c r="D104" s="15">
        <v>16441</v>
      </c>
      <c r="E104" s="15">
        <f>D104-C104</f>
        <v>533</v>
      </c>
      <c r="F104" s="20">
        <f>(D104-C104)/C104</f>
        <v>3.3505154639175257E-2</v>
      </c>
    </row>
    <row r="105" spans="1:6">
      <c r="A105" s="19" t="s">
        <v>171</v>
      </c>
      <c r="B105" s="14" t="s">
        <v>122</v>
      </c>
      <c r="C105" s="15">
        <v>16093</v>
      </c>
      <c r="D105" s="15">
        <v>16621</v>
      </c>
      <c r="E105" s="15">
        <f>D105-C105</f>
        <v>528</v>
      </c>
      <c r="F105" s="20">
        <f>(D105-C105)/C105</f>
        <v>3.2809295967190705E-2</v>
      </c>
    </row>
    <row r="106" spans="1:6">
      <c r="A106" s="19" t="s">
        <v>171</v>
      </c>
      <c r="B106" s="14" t="s">
        <v>165</v>
      </c>
      <c r="C106" s="15">
        <v>18496</v>
      </c>
      <c r="D106" s="15">
        <v>19102</v>
      </c>
      <c r="E106" s="15">
        <f>D106-C106</f>
        <v>606</v>
      </c>
      <c r="F106" s="20">
        <f>(D106-C106)/C106</f>
        <v>3.2763840830449829E-2</v>
      </c>
    </row>
    <row r="107" spans="1:6">
      <c r="A107" s="19" t="s">
        <v>171</v>
      </c>
      <c r="B107" s="14" t="s">
        <v>99</v>
      </c>
      <c r="C107" s="15">
        <v>17853</v>
      </c>
      <c r="D107" s="15">
        <v>18430</v>
      </c>
      <c r="E107" s="15">
        <f>D107-C107</f>
        <v>577</v>
      </c>
      <c r="F107" s="20">
        <f>(D107-C107)/C107</f>
        <v>3.2319498123564668E-2</v>
      </c>
    </row>
    <row r="108" spans="1:6">
      <c r="A108" s="19" t="s">
        <v>171</v>
      </c>
      <c r="B108" s="14" t="s">
        <v>50</v>
      </c>
      <c r="C108" s="15">
        <v>21672</v>
      </c>
      <c r="D108" s="15">
        <v>22370</v>
      </c>
      <c r="E108" s="15">
        <f>D108-C108</f>
        <v>698</v>
      </c>
      <c r="F108" s="20">
        <f>(D108-C108)/C108</f>
        <v>3.2207456626061275E-2</v>
      </c>
    </row>
    <row r="109" spans="1:6">
      <c r="A109" s="19" t="s">
        <v>171</v>
      </c>
      <c r="B109" s="14" t="s">
        <v>107</v>
      </c>
      <c r="C109" s="15">
        <v>15409</v>
      </c>
      <c r="D109" s="15">
        <v>15897</v>
      </c>
      <c r="E109" s="15">
        <f>D109-C109</f>
        <v>488</v>
      </c>
      <c r="F109" s="20">
        <f>(D109-C109)/C109</f>
        <v>3.1669803361671751E-2</v>
      </c>
    </row>
    <row r="110" spans="1:6">
      <c r="A110" s="19" t="s">
        <v>171</v>
      </c>
      <c r="B110" s="14" t="s">
        <v>53</v>
      </c>
      <c r="C110" s="15">
        <v>17996</v>
      </c>
      <c r="D110" s="15">
        <v>18565</v>
      </c>
      <c r="E110" s="15">
        <f>D110-C110</f>
        <v>569</v>
      </c>
      <c r="F110" s="20">
        <f>(D110-C110)/C110</f>
        <v>3.1618137363858635E-2</v>
      </c>
    </row>
    <row r="111" spans="1:6">
      <c r="A111" s="23" t="s">
        <v>171</v>
      </c>
      <c r="B111" s="16" t="s">
        <v>70</v>
      </c>
      <c r="C111" s="21">
        <v>17929</v>
      </c>
      <c r="D111" s="21">
        <v>18477</v>
      </c>
      <c r="E111" s="21">
        <f>D111-C111</f>
        <v>548</v>
      </c>
      <c r="F111" s="22">
        <f>(D111-C111)/C111</f>
        <v>3.0565006414189303E-2</v>
      </c>
    </row>
    <row r="112" spans="1:6">
      <c r="A112" s="19" t="s">
        <v>171</v>
      </c>
      <c r="B112" s="14" t="s">
        <v>3</v>
      </c>
      <c r="C112" s="15">
        <v>17416</v>
      </c>
      <c r="D112" s="15">
        <v>17947</v>
      </c>
      <c r="E112" s="15">
        <f>D112-C112</f>
        <v>531</v>
      </c>
      <c r="F112" s="20">
        <f>(D112-C112)/C112</f>
        <v>3.0489205328433626E-2</v>
      </c>
    </row>
    <row r="113" spans="1:6">
      <c r="A113" s="19" t="s">
        <v>171</v>
      </c>
      <c r="B113" s="14" t="s">
        <v>17</v>
      </c>
      <c r="C113" s="15">
        <v>17215</v>
      </c>
      <c r="D113" s="15">
        <v>17737</v>
      </c>
      <c r="E113" s="15">
        <f>D113-C113</f>
        <v>522</v>
      </c>
      <c r="F113" s="20">
        <f>(D113-C113)/C113</f>
        <v>3.0322393261690388E-2</v>
      </c>
    </row>
    <row r="114" spans="1:6">
      <c r="A114" s="19" t="s">
        <v>171</v>
      </c>
      <c r="B114" s="14" t="s">
        <v>20</v>
      </c>
      <c r="C114" s="15">
        <v>16369</v>
      </c>
      <c r="D114" s="15">
        <v>16859</v>
      </c>
      <c r="E114" s="15">
        <f>D114-C114</f>
        <v>490</v>
      </c>
      <c r="F114" s="20">
        <f>(D114-C114)/C114</f>
        <v>2.9934632537112836E-2</v>
      </c>
    </row>
    <row r="115" spans="1:6">
      <c r="A115" s="19" t="s">
        <v>171</v>
      </c>
      <c r="B115" s="14" t="s">
        <v>167</v>
      </c>
      <c r="C115" s="15">
        <v>18995</v>
      </c>
      <c r="D115" s="15">
        <v>19556</v>
      </c>
      <c r="E115" s="15">
        <f>D115-C115</f>
        <v>561</v>
      </c>
      <c r="F115" s="20">
        <f>(D115-C115)/C115</f>
        <v>2.9534087917873125E-2</v>
      </c>
    </row>
    <row r="116" spans="1:6">
      <c r="A116" s="23" t="s">
        <v>171</v>
      </c>
      <c r="B116" s="16" t="s">
        <v>131</v>
      </c>
      <c r="C116" s="21">
        <v>15421</v>
      </c>
      <c r="D116" s="21">
        <v>15859</v>
      </c>
      <c r="E116" s="21">
        <f>D116-C116</f>
        <v>438</v>
      </c>
      <c r="F116" s="22">
        <f>(D116-C116)/C116</f>
        <v>2.8402827313403801E-2</v>
      </c>
    </row>
    <row r="117" spans="1:6">
      <c r="A117" s="19" t="s">
        <v>171</v>
      </c>
      <c r="B117" s="14" t="s">
        <v>130</v>
      </c>
      <c r="C117" s="15">
        <v>18285</v>
      </c>
      <c r="D117" s="15">
        <v>18792</v>
      </c>
      <c r="E117" s="15">
        <f>D117-C117</f>
        <v>507</v>
      </c>
      <c r="F117" s="20">
        <f>(D117-C117)/C117</f>
        <v>2.7727645611156686E-2</v>
      </c>
    </row>
    <row r="118" spans="1:6">
      <c r="A118" s="23" t="s">
        <v>171</v>
      </c>
      <c r="B118" s="16" t="s">
        <v>89</v>
      </c>
      <c r="C118" s="21">
        <v>17997</v>
      </c>
      <c r="D118" s="21">
        <v>18488</v>
      </c>
      <c r="E118" s="21">
        <f>D118-C118</f>
        <v>491</v>
      </c>
      <c r="F118" s="22">
        <f>(D118-C118)/C118</f>
        <v>2.7282324831916432E-2</v>
      </c>
    </row>
    <row r="119" spans="1:6">
      <c r="A119" s="19" t="s">
        <v>171</v>
      </c>
      <c r="B119" s="14" t="s">
        <v>104</v>
      </c>
      <c r="C119" s="15">
        <v>17374</v>
      </c>
      <c r="D119" s="15">
        <v>17845</v>
      </c>
      <c r="E119" s="15">
        <f>D119-C119</f>
        <v>471</v>
      </c>
      <c r="F119" s="20">
        <f>(D119-C119)/C119</f>
        <v>2.7109473926556923E-2</v>
      </c>
    </row>
    <row r="120" spans="1:6">
      <c r="A120" s="23" t="s">
        <v>171</v>
      </c>
      <c r="B120" s="16" t="s">
        <v>12</v>
      </c>
      <c r="C120" s="21">
        <v>14041</v>
      </c>
      <c r="D120" s="21">
        <v>14419</v>
      </c>
      <c r="E120" s="21">
        <f>D120-C120</f>
        <v>378</v>
      </c>
      <c r="F120" s="22">
        <f>(D120-C120)/C120</f>
        <v>2.6921159461576812E-2</v>
      </c>
    </row>
    <row r="121" spans="1:6">
      <c r="A121" s="23" t="s">
        <v>171</v>
      </c>
      <c r="B121" s="16" t="s">
        <v>142</v>
      </c>
      <c r="C121" s="21">
        <v>20317</v>
      </c>
      <c r="D121" s="21">
        <v>20851</v>
      </c>
      <c r="E121" s="21">
        <f>D121-C121</f>
        <v>534</v>
      </c>
      <c r="F121" s="22">
        <f>(D121-C121)/C121</f>
        <v>2.6283407983462126E-2</v>
      </c>
    </row>
    <row r="122" spans="1:6">
      <c r="A122" s="19" t="s">
        <v>175</v>
      </c>
      <c r="B122" s="26" t="s">
        <v>181</v>
      </c>
      <c r="C122" s="15">
        <v>11953</v>
      </c>
      <c r="D122" s="15">
        <v>12253</v>
      </c>
      <c r="E122" s="15">
        <f>D122-C122</f>
        <v>300</v>
      </c>
      <c r="F122" s="20">
        <f>(D122-C122)/C122</f>
        <v>2.5098301681586211E-2</v>
      </c>
    </row>
    <row r="123" spans="1:6">
      <c r="A123" s="19" t="s">
        <v>171</v>
      </c>
      <c r="B123" s="14" t="s">
        <v>109</v>
      </c>
      <c r="C123" s="15">
        <v>15437</v>
      </c>
      <c r="D123" s="15">
        <v>15824</v>
      </c>
      <c r="E123" s="15">
        <f>D123-C123</f>
        <v>387</v>
      </c>
      <c r="F123" s="20">
        <f>(D123-C123)/C123</f>
        <v>2.5069637883008356E-2</v>
      </c>
    </row>
    <row r="124" spans="1:6">
      <c r="A124" s="19" t="s">
        <v>171</v>
      </c>
      <c r="B124" s="14" t="s">
        <v>159</v>
      </c>
      <c r="C124" s="15">
        <v>24176</v>
      </c>
      <c r="D124" s="15">
        <v>24759</v>
      </c>
      <c r="E124" s="15">
        <f>D124-C124</f>
        <v>583</v>
      </c>
      <c r="F124" s="20">
        <f>(D124-C124)/C124</f>
        <v>2.4114824619457312E-2</v>
      </c>
    </row>
    <row r="125" spans="1:6">
      <c r="A125" s="19" t="s">
        <v>171</v>
      </c>
      <c r="B125" s="14" t="s">
        <v>103</v>
      </c>
      <c r="C125" s="15">
        <v>15423</v>
      </c>
      <c r="D125" s="15">
        <v>15770</v>
      </c>
      <c r="E125" s="15">
        <f>D125-C125</f>
        <v>347</v>
      </c>
      <c r="F125" s="20">
        <f>(D125-C125)/C125</f>
        <v>2.2498865330999158E-2</v>
      </c>
    </row>
    <row r="126" spans="1:6">
      <c r="A126" s="23" t="s">
        <v>171</v>
      </c>
      <c r="B126" s="16" t="s">
        <v>81</v>
      </c>
      <c r="C126" s="21">
        <v>15461</v>
      </c>
      <c r="D126" s="21">
        <v>15793</v>
      </c>
      <c r="E126" s="21">
        <f>D126-C126</f>
        <v>332</v>
      </c>
      <c r="F126" s="22">
        <f>(D126-C126)/C126</f>
        <v>2.1473384645236401E-2</v>
      </c>
    </row>
    <row r="127" spans="1:6">
      <c r="A127" s="19" t="s">
        <v>171</v>
      </c>
      <c r="B127" s="14" t="s">
        <v>155</v>
      </c>
      <c r="C127" s="15">
        <v>19051</v>
      </c>
      <c r="D127" s="15">
        <v>19439</v>
      </c>
      <c r="E127" s="15">
        <f>D127-C127</f>
        <v>388</v>
      </c>
      <c r="F127" s="20">
        <f>(D127-C127)/C127</f>
        <v>2.0366384966668417E-2</v>
      </c>
    </row>
    <row r="128" spans="1:6">
      <c r="A128" s="19" t="s">
        <v>171</v>
      </c>
      <c r="B128" s="14" t="s">
        <v>137</v>
      </c>
      <c r="C128" s="15">
        <v>22708</v>
      </c>
      <c r="D128" s="15">
        <v>23170</v>
      </c>
      <c r="E128" s="15">
        <f>D128-C128</f>
        <v>462</v>
      </c>
      <c r="F128" s="20">
        <f>(D128-C128)/C128</f>
        <v>2.0345252774352653E-2</v>
      </c>
    </row>
    <row r="129" spans="1:6">
      <c r="A129" s="23" t="s">
        <v>171</v>
      </c>
      <c r="B129" s="16" t="s">
        <v>145</v>
      </c>
      <c r="C129" s="21">
        <v>19893</v>
      </c>
      <c r="D129" s="21">
        <v>20293</v>
      </c>
      <c r="E129" s="21">
        <f>D129-C129</f>
        <v>400</v>
      </c>
      <c r="F129" s="22">
        <f>(D129-C129)/C129</f>
        <v>2.010757552908058E-2</v>
      </c>
    </row>
    <row r="130" spans="1:6">
      <c r="A130" s="19" t="s">
        <v>171</v>
      </c>
      <c r="B130" s="14" t="s">
        <v>7</v>
      </c>
      <c r="C130" s="15">
        <v>15657</v>
      </c>
      <c r="D130" s="15">
        <v>15968</v>
      </c>
      <c r="E130" s="15">
        <f>D130-C130</f>
        <v>311</v>
      </c>
      <c r="F130" s="20">
        <f>(D130-C130)/C130</f>
        <v>1.9863319920802196E-2</v>
      </c>
    </row>
    <row r="131" spans="1:6">
      <c r="A131" s="23" t="s">
        <v>171</v>
      </c>
      <c r="B131" s="16" t="s">
        <v>56</v>
      </c>
      <c r="C131" s="21">
        <v>16954</v>
      </c>
      <c r="D131" s="21">
        <v>17261</v>
      </c>
      <c r="E131" s="21">
        <f>D131-C131</f>
        <v>307</v>
      </c>
      <c r="F131" s="22">
        <f>(D131-C131)/C131</f>
        <v>1.8107821163147339E-2</v>
      </c>
    </row>
    <row r="132" spans="1:6">
      <c r="A132" s="50" t="s">
        <v>176</v>
      </c>
      <c r="B132" s="51" t="s">
        <v>205</v>
      </c>
      <c r="C132" s="52">
        <v>19650</v>
      </c>
      <c r="D132" s="52">
        <v>20003</v>
      </c>
      <c r="E132" s="53">
        <f>D132-C132</f>
        <v>353</v>
      </c>
      <c r="F132" s="54">
        <f>(D132-C132)/C132</f>
        <v>1.7964376590330788E-2</v>
      </c>
    </row>
    <row r="133" spans="1:6">
      <c r="A133" s="19" t="s">
        <v>171</v>
      </c>
      <c r="B133" s="14" t="s">
        <v>133</v>
      </c>
      <c r="C133" s="15">
        <v>16157</v>
      </c>
      <c r="D133" s="15">
        <v>16446</v>
      </c>
      <c r="E133" s="15">
        <f>D133-C133</f>
        <v>289</v>
      </c>
      <c r="F133" s="20">
        <f>(D133-C133)/C133</f>
        <v>1.7886983969796374E-2</v>
      </c>
    </row>
    <row r="134" spans="1:6">
      <c r="A134" s="19" t="s">
        <v>171</v>
      </c>
      <c r="B134" s="14" t="s">
        <v>40</v>
      </c>
      <c r="C134" s="15">
        <v>18907</v>
      </c>
      <c r="D134" s="15">
        <v>19241</v>
      </c>
      <c r="E134" s="15">
        <f>D134-C134</f>
        <v>334</v>
      </c>
      <c r="F134" s="20">
        <f>(D134-C134)/C134</f>
        <v>1.7665414925688898E-2</v>
      </c>
    </row>
    <row r="135" spans="1:6">
      <c r="A135" s="23" t="s">
        <v>171</v>
      </c>
      <c r="B135" s="16" t="s">
        <v>117</v>
      </c>
      <c r="C135" s="21">
        <v>19011</v>
      </c>
      <c r="D135" s="21">
        <v>19340</v>
      </c>
      <c r="E135" s="21">
        <f>D135-C135</f>
        <v>329</v>
      </c>
      <c r="F135" s="22">
        <f>(D135-C135)/C135</f>
        <v>1.7305770343485349E-2</v>
      </c>
    </row>
    <row r="136" spans="1:6">
      <c r="A136" s="19" t="s">
        <v>171</v>
      </c>
      <c r="B136" s="14" t="s">
        <v>64</v>
      </c>
      <c r="C136" s="15">
        <v>20783</v>
      </c>
      <c r="D136" s="15">
        <v>21128</v>
      </c>
      <c r="E136" s="15">
        <f>D136-C136</f>
        <v>345</v>
      </c>
      <c r="F136" s="20">
        <f>(D136-C136)/C136</f>
        <v>1.6600105855747487E-2</v>
      </c>
    </row>
    <row r="137" spans="1:6">
      <c r="A137" s="23" t="s">
        <v>171</v>
      </c>
      <c r="B137" s="16" t="s">
        <v>37</v>
      </c>
      <c r="C137" s="21">
        <v>14514</v>
      </c>
      <c r="D137" s="21">
        <v>14747</v>
      </c>
      <c r="E137" s="21">
        <f>D137-C137</f>
        <v>233</v>
      </c>
      <c r="F137" s="22">
        <f>(D137-C137)/C137</f>
        <v>1.6053465619401956E-2</v>
      </c>
    </row>
    <row r="138" spans="1:6">
      <c r="A138" s="23" t="s">
        <v>171</v>
      </c>
      <c r="B138" s="16" t="s">
        <v>75</v>
      </c>
      <c r="C138" s="21">
        <v>13568</v>
      </c>
      <c r="D138" s="21">
        <v>13785</v>
      </c>
      <c r="E138" s="21">
        <f>D138-C138</f>
        <v>217</v>
      </c>
      <c r="F138" s="22">
        <f>(D138-C138)/C138</f>
        <v>1.5993514150943397E-2</v>
      </c>
    </row>
    <row r="139" spans="1:6">
      <c r="A139" s="19" t="s">
        <v>171</v>
      </c>
      <c r="B139" s="14" t="s">
        <v>42</v>
      </c>
      <c r="C139" s="15">
        <v>14292</v>
      </c>
      <c r="D139" s="15">
        <v>14520</v>
      </c>
      <c r="E139" s="15">
        <f>D139-C139</f>
        <v>228</v>
      </c>
      <c r="F139" s="20">
        <f>(D139-C139)/C139</f>
        <v>1.595298068849706E-2</v>
      </c>
    </row>
    <row r="140" spans="1:6">
      <c r="A140" s="19" t="s">
        <v>171</v>
      </c>
      <c r="B140" s="14" t="s">
        <v>18</v>
      </c>
      <c r="C140" s="15">
        <v>17245</v>
      </c>
      <c r="D140" s="15">
        <v>17516</v>
      </c>
      <c r="E140" s="15">
        <f>D140-C140</f>
        <v>271</v>
      </c>
      <c r="F140" s="20">
        <f>(D140-C140)/C140</f>
        <v>1.5714699913018267E-2</v>
      </c>
    </row>
    <row r="141" spans="1:6">
      <c r="A141" s="23" t="s">
        <v>171</v>
      </c>
      <c r="B141" s="16" t="s">
        <v>144</v>
      </c>
      <c r="C141" s="21">
        <v>19228</v>
      </c>
      <c r="D141" s="21">
        <v>19520</v>
      </c>
      <c r="E141" s="21">
        <f>D141-C141</f>
        <v>292</v>
      </c>
      <c r="F141" s="22">
        <f>(D141-C141)/C141</f>
        <v>1.5186186810900769E-2</v>
      </c>
    </row>
    <row r="142" spans="1:6">
      <c r="A142" s="19" t="s">
        <v>171</v>
      </c>
      <c r="B142" s="14" t="s">
        <v>157</v>
      </c>
      <c r="C142" s="15">
        <v>18976</v>
      </c>
      <c r="D142" s="15">
        <v>19264</v>
      </c>
      <c r="E142" s="15">
        <f>D142-C142</f>
        <v>288</v>
      </c>
      <c r="F142" s="20">
        <f>(D142-C142)/C142</f>
        <v>1.5177065767284991E-2</v>
      </c>
    </row>
    <row r="143" spans="1:6">
      <c r="A143" s="23" t="s">
        <v>171</v>
      </c>
      <c r="B143" s="16" t="s">
        <v>1</v>
      </c>
      <c r="C143" s="21">
        <v>15432</v>
      </c>
      <c r="D143" s="21">
        <v>15653</v>
      </c>
      <c r="E143" s="21">
        <f>D143-C143</f>
        <v>221</v>
      </c>
      <c r="F143" s="22">
        <f>(D143-C143)/C143</f>
        <v>1.4320891653706584E-2</v>
      </c>
    </row>
    <row r="144" spans="1:6">
      <c r="A144" s="50" t="s">
        <v>176</v>
      </c>
      <c r="B144" s="51" t="s">
        <v>172</v>
      </c>
      <c r="C144" s="52">
        <v>11102</v>
      </c>
      <c r="D144" s="52">
        <v>11248</v>
      </c>
      <c r="E144" s="53">
        <f>D144-C144</f>
        <v>146</v>
      </c>
      <c r="F144" s="54">
        <f>(D144-C144)/C144</f>
        <v>1.3150783642586922E-2</v>
      </c>
    </row>
    <row r="145" spans="1:6">
      <c r="A145" s="19" t="s">
        <v>171</v>
      </c>
      <c r="B145" s="14" t="s">
        <v>114</v>
      </c>
      <c r="C145" s="15">
        <v>16794</v>
      </c>
      <c r="D145" s="15">
        <v>17012</v>
      </c>
      <c r="E145" s="15">
        <f>D145-C145</f>
        <v>218</v>
      </c>
      <c r="F145" s="20">
        <f>(D145-C145)/C145</f>
        <v>1.2980826485649636E-2</v>
      </c>
    </row>
    <row r="146" spans="1:6">
      <c r="A146" s="19" t="s">
        <v>171</v>
      </c>
      <c r="B146" s="14" t="s">
        <v>111</v>
      </c>
      <c r="C146" s="15">
        <v>17117</v>
      </c>
      <c r="D146" s="15">
        <v>17338</v>
      </c>
      <c r="E146" s="15">
        <f>D146-C146</f>
        <v>221</v>
      </c>
      <c r="F146" s="20">
        <f>(D146-C146)/C146</f>
        <v>1.2911140970964538E-2</v>
      </c>
    </row>
    <row r="147" spans="1:6">
      <c r="A147" s="23" t="s">
        <v>171</v>
      </c>
      <c r="B147" s="16" t="s">
        <v>66</v>
      </c>
      <c r="C147" s="21">
        <v>16778</v>
      </c>
      <c r="D147" s="21">
        <v>16973</v>
      </c>
      <c r="E147" s="21">
        <f>D147-C147</f>
        <v>195</v>
      </c>
      <c r="F147" s="22">
        <f>(D147-C147)/C147</f>
        <v>1.1622362617713673E-2</v>
      </c>
    </row>
    <row r="148" spans="1:6">
      <c r="A148" s="19" t="s">
        <v>171</v>
      </c>
      <c r="B148" s="14" t="s">
        <v>147</v>
      </c>
      <c r="C148" s="15">
        <v>17467</v>
      </c>
      <c r="D148" s="15">
        <v>17666</v>
      </c>
      <c r="E148" s="15">
        <f>D148-C148</f>
        <v>199</v>
      </c>
      <c r="F148" s="20">
        <f>(D148-C148)/C148</f>
        <v>1.1392912349000974E-2</v>
      </c>
    </row>
    <row r="149" spans="1:6">
      <c r="A149" s="23" t="s">
        <v>171</v>
      </c>
      <c r="B149" s="16" t="s">
        <v>136</v>
      </c>
      <c r="C149" s="21">
        <v>14859</v>
      </c>
      <c r="D149" s="21">
        <v>15027</v>
      </c>
      <c r="E149" s="21">
        <f>D149-C149</f>
        <v>168</v>
      </c>
      <c r="F149" s="22">
        <f>(D149-C149)/C149</f>
        <v>1.1306279022814456E-2</v>
      </c>
    </row>
    <row r="150" spans="1:6">
      <c r="A150" s="23" t="s">
        <v>171</v>
      </c>
      <c r="B150" s="16" t="s">
        <v>52</v>
      </c>
      <c r="C150" s="21">
        <v>16776</v>
      </c>
      <c r="D150" s="21">
        <v>16945</v>
      </c>
      <c r="E150" s="21">
        <f>D150-C150</f>
        <v>169</v>
      </c>
      <c r="F150" s="22">
        <f>(D150-C150)/C150</f>
        <v>1.0073915116833572E-2</v>
      </c>
    </row>
    <row r="151" spans="1:6">
      <c r="A151" s="19" t="s">
        <v>175</v>
      </c>
      <c r="B151" s="26" t="s">
        <v>178</v>
      </c>
      <c r="C151" s="15">
        <v>12154</v>
      </c>
      <c r="D151" s="15">
        <v>12249</v>
      </c>
      <c r="E151" s="15">
        <f>D151-C151</f>
        <v>95</v>
      </c>
      <c r="F151" s="20">
        <f>(D151-C151)/C151</f>
        <v>7.8163567549777851E-3</v>
      </c>
    </row>
    <row r="152" spans="1:6">
      <c r="A152" s="19" t="s">
        <v>171</v>
      </c>
      <c r="B152" s="14" t="s">
        <v>62</v>
      </c>
      <c r="C152" s="15">
        <v>14556</v>
      </c>
      <c r="D152" s="15">
        <v>14644</v>
      </c>
      <c r="E152" s="15">
        <f>D152-C152</f>
        <v>88</v>
      </c>
      <c r="F152" s="20">
        <f>(D152-C152)/C152</f>
        <v>6.0456169277273977E-3</v>
      </c>
    </row>
    <row r="153" spans="1:6">
      <c r="A153" s="23" t="s">
        <v>171</v>
      </c>
      <c r="B153" s="16" t="s">
        <v>69</v>
      </c>
      <c r="C153" s="21">
        <v>14141</v>
      </c>
      <c r="D153" s="21">
        <v>14221</v>
      </c>
      <c r="E153" s="21">
        <f>D153-C153</f>
        <v>80</v>
      </c>
      <c r="F153" s="22">
        <f>(D153-C153)/C153</f>
        <v>5.6573085354642526E-3</v>
      </c>
    </row>
    <row r="154" spans="1:6">
      <c r="A154" s="19" t="s">
        <v>171</v>
      </c>
      <c r="B154" s="14" t="s">
        <v>92</v>
      </c>
      <c r="C154" s="15">
        <v>17895</v>
      </c>
      <c r="D154" s="15">
        <v>17992</v>
      </c>
      <c r="E154" s="15">
        <f>D154-C154</f>
        <v>97</v>
      </c>
      <c r="F154" s="20">
        <f>(D154-C154)/C154</f>
        <v>5.4205085219335009E-3</v>
      </c>
    </row>
    <row r="155" spans="1:6">
      <c r="A155" s="23" t="s">
        <v>171</v>
      </c>
      <c r="B155" s="16" t="s">
        <v>13</v>
      </c>
      <c r="C155" s="21">
        <v>15194</v>
      </c>
      <c r="D155" s="21">
        <v>15274</v>
      </c>
      <c r="E155" s="21">
        <f>D155-C155</f>
        <v>80</v>
      </c>
      <c r="F155" s="22">
        <f>(D155-C155)/C155</f>
        <v>5.2652362774779516E-3</v>
      </c>
    </row>
    <row r="156" spans="1:6">
      <c r="A156" s="23" t="s">
        <v>171</v>
      </c>
      <c r="B156" s="16" t="s">
        <v>74</v>
      </c>
      <c r="C156" s="21">
        <v>15603</v>
      </c>
      <c r="D156" s="21">
        <v>15680</v>
      </c>
      <c r="E156" s="21">
        <f>D156-C156</f>
        <v>77</v>
      </c>
      <c r="F156" s="22">
        <f>(D156-C156)/C156</f>
        <v>4.9349484073575598E-3</v>
      </c>
    </row>
    <row r="157" spans="1:6">
      <c r="A157" s="19" t="s">
        <v>171</v>
      </c>
      <c r="B157" s="14" t="s">
        <v>48</v>
      </c>
      <c r="C157" s="15">
        <v>17791</v>
      </c>
      <c r="D157" s="15">
        <v>17874</v>
      </c>
      <c r="E157" s="15">
        <f>D157-C157</f>
        <v>83</v>
      </c>
      <c r="F157" s="20">
        <f>(D157-C157)/C157</f>
        <v>4.6652801978528469E-3</v>
      </c>
    </row>
    <row r="158" spans="1:6">
      <c r="A158" s="19" t="s">
        <v>171</v>
      </c>
      <c r="B158" s="14" t="s">
        <v>6</v>
      </c>
      <c r="C158" s="15">
        <v>18738</v>
      </c>
      <c r="D158" s="15">
        <v>18822</v>
      </c>
      <c r="E158" s="15">
        <f>D158-C158</f>
        <v>84</v>
      </c>
      <c r="F158" s="20">
        <f>(D158-C158)/C158</f>
        <v>4.4828690361831576E-3</v>
      </c>
    </row>
    <row r="159" spans="1:6">
      <c r="A159" s="23" t="s">
        <v>171</v>
      </c>
      <c r="B159" s="16" t="s">
        <v>8</v>
      </c>
      <c r="C159" s="21">
        <v>19906</v>
      </c>
      <c r="D159" s="21">
        <v>19954</v>
      </c>
      <c r="E159" s="21">
        <f>D159-C159</f>
        <v>48</v>
      </c>
      <c r="F159" s="22">
        <f>(D159-C159)/C159</f>
        <v>2.4113332663518536E-3</v>
      </c>
    </row>
    <row r="160" spans="1:6">
      <c r="A160" s="19" t="s">
        <v>175</v>
      </c>
      <c r="B160" s="26" t="s">
        <v>191</v>
      </c>
      <c r="C160" s="15">
        <v>11932</v>
      </c>
      <c r="D160" s="15">
        <v>11951</v>
      </c>
      <c r="E160" s="15">
        <f>D160-C160</f>
        <v>19</v>
      </c>
      <c r="F160" s="20">
        <f>(D160-C160)/C160</f>
        <v>1.5923566878980893E-3</v>
      </c>
    </row>
    <row r="161" spans="1:6">
      <c r="A161" s="19" t="s">
        <v>171</v>
      </c>
      <c r="B161" s="14" t="s">
        <v>61</v>
      </c>
      <c r="C161" s="15">
        <v>19618</v>
      </c>
      <c r="D161" s="15">
        <v>19642</v>
      </c>
      <c r="E161" s="15">
        <f>D161-C161</f>
        <v>24</v>
      </c>
      <c r="F161" s="20">
        <f>(D161-C161)/C161</f>
        <v>1.2233662962585381E-3</v>
      </c>
    </row>
    <row r="162" spans="1:6">
      <c r="A162" s="19" t="s">
        <v>175</v>
      </c>
      <c r="B162" s="26" t="s">
        <v>180</v>
      </c>
      <c r="C162" s="15">
        <v>12254</v>
      </c>
      <c r="D162" s="15">
        <v>12250</v>
      </c>
      <c r="E162" s="15">
        <f>D162-C162</f>
        <v>-4</v>
      </c>
      <c r="F162" s="20">
        <f>(D162-C162)/C162</f>
        <v>-3.2642402480822591E-4</v>
      </c>
    </row>
    <row r="163" spans="1:6">
      <c r="A163" s="19" t="s">
        <v>171</v>
      </c>
      <c r="B163" s="14" t="s">
        <v>34</v>
      </c>
      <c r="C163" s="15">
        <v>20036</v>
      </c>
      <c r="D163" s="15">
        <v>20001</v>
      </c>
      <c r="E163" s="15">
        <f>D163-C163</f>
        <v>-35</v>
      </c>
      <c r="F163" s="20">
        <f>(D163-C163)/C163</f>
        <v>-1.7468556598123379E-3</v>
      </c>
    </row>
    <row r="164" spans="1:6">
      <c r="A164" s="19" t="s">
        <v>171</v>
      </c>
      <c r="B164" s="14" t="s">
        <v>19</v>
      </c>
      <c r="C164" s="15">
        <v>22722</v>
      </c>
      <c r="D164" s="15">
        <v>22673</v>
      </c>
      <c r="E164" s="15">
        <f>D164-C164</f>
        <v>-49</v>
      </c>
      <c r="F164" s="20">
        <f>(D164-C164)/C164</f>
        <v>-2.1565003080714724E-3</v>
      </c>
    </row>
    <row r="165" spans="1:6">
      <c r="A165" s="19" t="s">
        <v>171</v>
      </c>
      <c r="B165" s="14" t="s">
        <v>127</v>
      </c>
      <c r="C165" s="15">
        <v>23156</v>
      </c>
      <c r="D165" s="15">
        <v>23102</v>
      </c>
      <c r="E165" s="15">
        <f>D165-C165</f>
        <v>-54</v>
      </c>
      <c r="F165" s="20">
        <f>(D165-C165)/C165</f>
        <v>-2.3320089825531179E-3</v>
      </c>
    </row>
    <row r="166" spans="1:6">
      <c r="A166" s="19" t="s">
        <v>171</v>
      </c>
      <c r="B166" s="14" t="s">
        <v>36</v>
      </c>
      <c r="C166" s="15">
        <v>16617</v>
      </c>
      <c r="D166" s="15">
        <v>16571</v>
      </c>
      <c r="E166" s="15">
        <f>D166-C166</f>
        <v>-46</v>
      </c>
      <c r="F166" s="20">
        <f>(D166-C166)/C166</f>
        <v>-2.7682493831618221E-3</v>
      </c>
    </row>
    <row r="167" spans="1:6">
      <c r="A167" s="19" t="s">
        <v>171</v>
      </c>
      <c r="B167" s="14" t="s">
        <v>2</v>
      </c>
      <c r="C167" s="15">
        <v>19512</v>
      </c>
      <c r="D167" s="15">
        <v>19450</v>
      </c>
      <c r="E167" s="15">
        <f>D167-C167</f>
        <v>-62</v>
      </c>
      <c r="F167" s="20">
        <f>(D167-C167)/C167</f>
        <v>-3.1775317753177531E-3</v>
      </c>
    </row>
    <row r="168" spans="1:6">
      <c r="A168" s="23" t="s">
        <v>171</v>
      </c>
      <c r="B168" s="16" t="s">
        <v>60</v>
      </c>
      <c r="C168" s="21">
        <v>18132</v>
      </c>
      <c r="D168" s="21">
        <v>18060</v>
      </c>
      <c r="E168" s="21">
        <f>D168-C168</f>
        <v>-72</v>
      </c>
      <c r="F168" s="22">
        <f>(D168-C168)/C168</f>
        <v>-3.9708802117802778E-3</v>
      </c>
    </row>
    <row r="169" spans="1:6">
      <c r="A169" s="19" t="s">
        <v>171</v>
      </c>
      <c r="B169" s="14" t="s">
        <v>108</v>
      </c>
      <c r="C169" s="15">
        <v>35720</v>
      </c>
      <c r="D169" s="15">
        <v>35559</v>
      </c>
      <c r="E169" s="15">
        <f>D169-C169</f>
        <v>-161</v>
      </c>
      <c r="F169" s="20">
        <f>(D169-C169)/C169</f>
        <v>-4.5072788353863382E-3</v>
      </c>
    </row>
    <row r="170" spans="1:6">
      <c r="A170" s="19" t="s">
        <v>171</v>
      </c>
      <c r="B170" s="14" t="s">
        <v>51</v>
      </c>
      <c r="C170" s="15">
        <v>15982</v>
      </c>
      <c r="D170" s="15">
        <v>15908</v>
      </c>
      <c r="E170" s="15">
        <f>D170-C170</f>
        <v>-74</v>
      </c>
      <c r="F170" s="20">
        <f>(D170-C170)/C170</f>
        <v>-4.630208985108247E-3</v>
      </c>
    </row>
    <row r="171" spans="1:6">
      <c r="A171" s="19" t="s">
        <v>175</v>
      </c>
      <c r="B171" s="26" t="s">
        <v>182</v>
      </c>
      <c r="C171" s="15">
        <v>14273</v>
      </c>
      <c r="D171" s="15">
        <v>14204</v>
      </c>
      <c r="E171" s="15">
        <f>D171-C171</f>
        <v>-69</v>
      </c>
      <c r="F171" s="20">
        <f>(D171-C171)/C171</f>
        <v>-4.8343025292510331E-3</v>
      </c>
    </row>
    <row r="172" spans="1:6">
      <c r="A172" s="23" t="s">
        <v>171</v>
      </c>
      <c r="B172" s="16" t="s">
        <v>38</v>
      </c>
      <c r="C172" s="21">
        <v>16567</v>
      </c>
      <c r="D172" s="21">
        <v>16465</v>
      </c>
      <c r="E172" s="21">
        <f>D172-C172</f>
        <v>-102</v>
      </c>
      <c r="F172" s="22">
        <f>(D172-C172)/C172</f>
        <v>-6.1568177702661922E-3</v>
      </c>
    </row>
    <row r="173" spans="1:6">
      <c r="A173" s="19" t="s">
        <v>171</v>
      </c>
      <c r="B173" s="14" t="s">
        <v>80</v>
      </c>
      <c r="C173" s="15">
        <v>17899</v>
      </c>
      <c r="D173" s="15">
        <v>17770</v>
      </c>
      <c r="E173" s="15">
        <f>D173-C173</f>
        <v>-129</v>
      </c>
      <c r="F173" s="20">
        <f>(D173-C173)/C173</f>
        <v>-7.2071065422649313E-3</v>
      </c>
    </row>
    <row r="174" spans="1:6">
      <c r="A174" s="23" t="s">
        <v>171</v>
      </c>
      <c r="B174" s="16" t="s">
        <v>79</v>
      </c>
      <c r="C174" s="21">
        <v>16903</v>
      </c>
      <c r="D174" s="21">
        <v>16728</v>
      </c>
      <c r="E174" s="21">
        <f>D174-C174</f>
        <v>-175</v>
      </c>
      <c r="F174" s="22">
        <f>(D174-C174)/C174</f>
        <v>-1.0353191741111045E-2</v>
      </c>
    </row>
    <row r="175" spans="1:6">
      <c r="A175" s="23" t="s">
        <v>171</v>
      </c>
      <c r="B175" s="16" t="s">
        <v>128</v>
      </c>
      <c r="C175" s="21">
        <v>16860</v>
      </c>
      <c r="D175" s="21">
        <v>16668</v>
      </c>
      <c r="E175" s="21">
        <f>D175-C175</f>
        <v>-192</v>
      </c>
      <c r="F175" s="22">
        <f>(D175-C175)/C175</f>
        <v>-1.1387900355871887E-2</v>
      </c>
    </row>
    <row r="176" spans="1:6">
      <c r="A176" s="23" t="s">
        <v>171</v>
      </c>
      <c r="B176" s="16" t="s">
        <v>143</v>
      </c>
      <c r="C176" s="21">
        <v>18332</v>
      </c>
      <c r="D176" s="21">
        <v>18071</v>
      </c>
      <c r="E176" s="21">
        <f>D176-C176</f>
        <v>-261</v>
      </c>
      <c r="F176" s="22">
        <f>(D176-C176)/C176</f>
        <v>-1.4237399083569715E-2</v>
      </c>
    </row>
    <row r="177" spans="1:6">
      <c r="A177" s="19" t="s">
        <v>171</v>
      </c>
      <c r="B177" s="14" t="s">
        <v>97</v>
      </c>
      <c r="C177" s="15">
        <v>18862</v>
      </c>
      <c r="D177" s="15">
        <v>18479</v>
      </c>
      <c r="E177" s="15">
        <f>D177-C177</f>
        <v>-383</v>
      </c>
      <c r="F177" s="20">
        <f>(D177-C177)/C177</f>
        <v>-2.0305375888028842E-2</v>
      </c>
    </row>
    <row r="178" spans="1:6">
      <c r="A178" s="19" t="s">
        <v>171</v>
      </c>
      <c r="B178" s="14" t="s">
        <v>33</v>
      </c>
      <c r="C178" s="15">
        <v>19620</v>
      </c>
      <c r="D178" s="15">
        <v>19207</v>
      </c>
      <c r="E178" s="15">
        <f>D178-C178</f>
        <v>-413</v>
      </c>
      <c r="F178" s="20">
        <f>(D178-C178)/C178</f>
        <v>-2.1049949031600408E-2</v>
      </c>
    </row>
    <row r="179" spans="1:6">
      <c r="A179" s="19" t="s">
        <v>171</v>
      </c>
      <c r="B179" s="14" t="s">
        <v>63</v>
      </c>
      <c r="C179" s="15">
        <v>17886</v>
      </c>
      <c r="D179" s="15">
        <v>17440</v>
      </c>
      <c r="E179" s="15">
        <f>D179-C179</f>
        <v>-446</v>
      </c>
      <c r="F179" s="20">
        <f>(D179-C179)/C179</f>
        <v>-2.4935703902493569E-2</v>
      </c>
    </row>
    <row r="180" spans="1:6">
      <c r="A180" s="23" t="s">
        <v>171</v>
      </c>
      <c r="B180" s="16" t="s">
        <v>41</v>
      </c>
      <c r="C180" s="21">
        <v>22339</v>
      </c>
      <c r="D180" s="21">
        <v>21768</v>
      </c>
      <c r="E180" s="21">
        <f>D180-C180</f>
        <v>-571</v>
      </c>
      <c r="F180" s="22">
        <f>(D180-C180)/C180</f>
        <v>-2.5560678633779487E-2</v>
      </c>
    </row>
    <row r="181" spans="1:6">
      <c r="A181" s="19" t="s">
        <v>171</v>
      </c>
      <c r="B181" s="14" t="s">
        <v>156</v>
      </c>
      <c r="C181" s="15">
        <v>22152</v>
      </c>
      <c r="D181" s="15">
        <v>21554</v>
      </c>
      <c r="E181" s="15">
        <f>D181-C181</f>
        <v>-598</v>
      </c>
      <c r="F181" s="20">
        <f>(D181-C181)/C181</f>
        <v>-2.699530516431925E-2</v>
      </c>
    </row>
    <row r="182" spans="1:6">
      <c r="A182" s="19" t="s">
        <v>175</v>
      </c>
      <c r="B182" s="26" t="s">
        <v>193</v>
      </c>
      <c r="C182" s="15">
        <v>13226</v>
      </c>
      <c r="D182" s="15">
        <v>12866</v>
      </c>
      <c r="E182" s="15">
        <f>D182-C182</f>
        <v>-360</v>
      </c>
      <c r="F182" s="20">
        <f>(D182-C182)/C182</f>
        <v>-2.7219113866626343E-2</v>
      </c>
    </row>
    <row r="183" spans="1:6">
      <c r="A183" s="19" t="s">
        <v>171</v>
      </c>
      <c r="B183" s="14" t="s">
        <v>55</v>
      </c>
      <c r="C183" s="15">
        <v>25248</v>
      </c>
      <c r="D183" s="15">
        <v>24479</v>
      </c>
      <c r="E183" s="15">
        <f>D183-C183</f>
        <v>-769</v>
      </c>
      <c r="F183" s="20">
        <f>(D183-C183)/C183</f>
        <v>-3.0457858048162232E-2</v>
      </c>
    </row>
    <row r="184" spans="1:6">
      <c r="A184" s="19" t="s">
        <v>171</v>
      </c>
      <c r="B184" s="14" t="s">
        <v>84</v>
      </c>
      <c r="C184" s="15">
        <v>27291</v>
      </c>
      <c r="D184" s="15">
        <v>26384</v>
      </c>
      <c r="E184" s="15">
        <f>D184-C184</f>
        <v>-907</v>
      </c>
      <c r="F184" s="20">
        <f>(D184-C184)/C184</f>
        <v>-3.3234399618921988E-2</v>
      </c>
    </row>
    <row r="185" spans="1:6">
      <c r="A185" s="23" t="s">
        <v>171</v>
      </c>
      <c r="B185" s="16" t="s">
        <v>100</v>
      </c>
      <c r="C185" s="21">
        <v>17192</v>
      </c>
      <c r="D185" s="21">
        <v>16589</v>
      </c>
      <c r="E185" s="21">
        <f>D185-C185</f>
        <v>-603</v>
      </c>
      <c r="F185" s="22">
        <f>(D185-C185)/C185</f>
        <v>-3.5074453234062351E-2</v>
      </c>
    </row>
    <row r="186" spans="1:6">
      <c r="A186" s="19" t="s">
        <v>171</v>
      </c>
      <c r="B186" s="14" t="s">
        <v>115</v>
      </c>
      <c r="C186" s="15">
        <v>15068</v>
      </c>
      <c r="D186" s="15">
        <v>14467</v>
      </c>
      <c r="E186" s="15">
        <f>D186-C186</f>
        <v>-601</v>
      </c>
      <c r="F186" s="20">
        <f>(D186-C186)/C186</f>
        <v>-3.9885850809662865E-2</v>
      </c>
    </row>
    <row r="187" spans="1:6">
      <c r="A187" s="19" t="s">
        <v>171</v>
      </c>
      <c r="B187" s="14" t="s">
        <v>67</v>
      </c>
      <c r="C187" s="15">
        <v>21875</v>
      </c>
      <c r="D187" s="15">
        <v>20796</v>
      </c>
      <c r="E187" s="15">
        <f>D187-C187</f>
        <v>-1079</v>
      </c>
      <c r="F187" s="20">
        <f>(D187-C187)/C187</f>
        <v>-4.9325714285714285E-2</v>
      </c>
    </row>
    <row r="188" spans="1:6">
      <c r="A188" s="19" t="s">
        <v>175</v>
      </c>
      <c r="B188" s="26" t="s">
        <v>179</v>
      </c>
      <c r="C188" s="15">
        <v>14761</v>
      </c>
      <c r="D188" s="15">
        <v>13868</v>
      </c>
      <c r="E188" s="15">
        <f>D188-C188</f>
        <v>-893</v>
      </c>
      <c r="F188" s="20">
        <f>(D188-C188)/C188</f>
        <v>-6.0497256283449631E-2</v>
      </c>
    </row>
    <row r="189" spans="1:6">
      <c r="A189" s="19" t="s">
        <v>175</v>
      </c>
      <c r="B189" s="26" t="s">
        <v>186</v>
      </c>
      <c r="C189" s="15">
        <v>16430</v>
      </c>
      <c r="D189" s="15">
        <v>15370</v>
      </c>
      <c r="E189" s="15">
        <f>D189-C189</f>
        <v>-1060</v>
      </c>
      <c r="F189" s="20">
        <f>(D189-C189)/C189</f>
        <v>-6.4516129032258063E-2</v>
      </c>
    </row>
    <row r="190" spans="1:6">
      <c r="A190" s="19" t="s">
        <v>171</v>
      </c>
      <c r="B190" s="14" t="s">
        <v>15</v>
      </c>
      <c r="C190" s="15">
        <v>16471</v>
      </c>
      <c r="D190" s="15">
        <v>15382</v>
      </c>
      <c r="E190" s="15">
        <f>D190-C190</f>
        <v>-1089</v>
      </c>
      <c r="F190" s="20">
        <f>(D190-C190)/C190</f>
        <v>-6.6116204237751205E-2</v>
      </c>
    </row>
    <row r="191" spans="1:6">
      <c r="A191" s="19" t="s">
        <v>175</v>
      </c>
      <c r="B191" s="26" t="s">
        <v>190</v>
      </c>
      <c r="C191" s="15">
        <v>10665</v>
      </c>
      <c r="D191" s="15">
        <v>9922</v>
      </c>
      <c r="E191" s="15">
        <f>D191-C191</f>
        <v>-743</v>
      </c>
      <c r="F191" s="20">
        <f>(D191-C191)/C191</f>
        <v>-6.9667135489920304E-2</v>
      </c>
    </row>
    <row r="192" spans="1:6">
      <c r="A192" s="50" t="s">
        <v>176</v>
      </c>
      <c r="B192" s="55" t="s">
        <v>206</v>
      </c>
      <c r="C192" s="52">
        <v>18554</v>
      </c>
      <c r="D192" s="52">
        <v>17134</v>
      </c>
      <c r="E192" s="53">
        <f>D192-C192</f>
        <v>-1420</v>
      </c>
      <c r="F192" s="54">
        <f>(D192-C192)/C192</f>
        <v>-7.653336207825806E-2</v>
      </c>
    </row>
    <row r="193" spans="1:6">
      <c r="A193" s="19" t="s">
        <v>175</v>
      </c>
      <c r="B193" s="26" t="s">
        <v>184</v>
      </c>
      <c r="C193" s="15">
        <v>11133</v>
      </c>
      <c r="D193" s="15">
        <v>10045</v>
      </c>
      <c r="E193" s="15">
        <f>D193-C193</f>
        <v>-1088</v>
      </c>
      <c r="F193" s="20">
        <f>(D193-C193)/C193</f>
        <v>-9.7727476870564989E-2</v>
      </c>
    </row>
    <row r="194" spans="1:6">
      <c r="A194" s="50" t="s">
        <v>176</v>
      </c>
      <c r="B194" s="51" t="s">
        <v>204</v>
      </c>
      <c r="C194" s="52">
        <v>21688</v>
      </c>
      <c r="D194" s="52">
        <v>18903</v>
      </c>
      <c r="E194" s="53">
        <f>D194-C194</f>
        <v>-2785</v>
      </c>
      <c r="F194" s="54">
        <f>(D194-C194)/C194</f>
        <v>-0.12841202508299521</v>
      </c>
    </row>
    <row r="195" spans="1:6">
      <c r="A195" s="19" t="s">
        <v>171</v>
      </c>
      <c r="B195" s="14" t="s">
        <v>26</v>
      </c>
      <c r="C195" s="15">
        <v>40225</v>
      </c>
      <c r="D195" s="15">
        <v>30599</v>
      </c>
      <c r="E195" s="15">
        <f>D195-C195</f>
        <v>-9626</v>
      </c>
      <c r="F195" s="20">
        <f>(D195-C195)/C195</f>
        <v>-0.2393039154754506</v>
      </c>
    </row>
    <row r="196" spans="1:6">
      <c r="A196" s="1"/>
      <c r="B196"/>
      <c r="C196"/>
      <c r="D196"/>
      <c r="E196" s="6"/>
      <c r="F196" s="7"/>
    </row>
    <row r="197" spans="1:6">
      <c r="A197" s="24"/>
      <c r="B197"/>
      <c r="C197"/>
      <c r="D197"/>
      <c r="E197" s="6"/>
      <c r="F197" s="7"/>
    </row>
    <row r="198" spans="1:6">
      <c r="A198" s="49" t="s">
        <v>207</v>
      </c>
      <c r="B198"/>
      <c r="C198"/>
      <c r="D198"/>
      <c r="E198" s="6"/>
      <c r="F198" s="7"/>
    </row>
    <row r="199" spans="1:6">
      <c r="A199" s="48" t="s">
        <v>152</v>
      </c>
      <c r="B199" s="43"/>
      <c r="D199" s="5"/>
      <c r="E199" s="1"/>
      <c r="F199" s="1"/>
    </row>
    <row r="200" spans="1:6" ht="84" customHeight="1">
      <c r="A200" s="41" t="s">
        <v>209</v>
      </c>
      <c r="B200" s="41"/>
      <c r="C200" s="46"/>
    </row>
    <row r="201" spans="1:6">
      <c r="A201" s="46"/>
      <c r="B201" s="46"/>
      <c r="C201" s="4"/>
      <c r="D201" s="4"/>
      <c r="E201" s="4"/>
      <c r="F201" s="4"/>
    </row>
    <row r="202" spans="1:6" ht="93" customHeight="1">
      <c r="A202" s="47" t="s">
        <v>177</v>
      </c>
      <c r="B202" s="47"/>
      <c r="C202" s="4"/>
      <c r="D202" s="4"/>
      <c r="E202" s="4"/>
      <c r="F202" s="4"/>
    </row>
    <row r="203" spans="1:6">
      <c r="B203" s="4"/>
      <c r="C203" s="4"/>
      <c r="D203" s="4"/>
      <c r="E203" s="4"/>
      <c r="F203" s="4"/>
    </row>
  </sheetData>
  <sheetProtection algorithmName="SHA-512" hashValue="9VVr30eCVF/rbYCMHRwsrfqkDngAJ9Nts/yID50Tk1KTPpLa7FFxJURItvZyFJU30pf3bMkiXpwjZ8nOZUoEJw==" saltValue="PnJsdv5VZiSlmIaHwlH69w==" spinCount="100000" sheet="1" objects="1" scenarios="1" sort="0" autoFilter="0"/>
  <sortState xmlns:xlrd2="http://schemas.microsoft.com/office/spreadsheetml/2017/richdata2" ref="A4:F195">
    <sortCondition descending="1" ref="F4:F195"/>
  </sortState>
  <mergeCells count="3">
    <mergeCell ref="A200:B200"/>
    <mergeCell ref="A202:B202"/>
    <mergeCell ref="A1:F1"/>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District Per-Student Spending</vt:lpstr>
      <vt:lpstr>Spending - Highest to Lowest</vt:lpstr>
      <vt:lpstr>$ Difference</vt:lpstr>
      <vt:lpstr>% Difference</vt:lpstr>
      <vt:lpstr>'% Difference'!_ftnref1</vt:lpstr>
      <vt:lpstr>'$ Difference'!_ftnref1</vt:lpstr>
      <vt:lpstr>'District Per-Student Spending'!_ftnref1</vt:lpstr>
      <vt:lpstr>'Spending - Highest to Lowest'!_ftnref1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Roy</dc:creator>
  <cp:lastModifiedBy>Microsoft Office User</cp:lastModifiedBy>
  <dcterms:created xsi:type="dcterms:W3CDTF">2015-10-29T15:52:17Z</dcterms:created>
  <dcterms:modified xsi:type="dcterms:W3CDTF">2020-08-07T18:13:38Z</dcterms:modified>
</cp:coreProperties>
</file>